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6275" windowHeight="11820"/>
  </bookViews>
  <sheets>
    <sheet name="Table 2010 " sheetId="1" r:id="rId1"/>
  </sheets>
  <calcPr calcId="145621"/>
</workbook>
</file>

<file path=xl/calcChain.xml><?xml version="1.0" encoding="utf-8"?>
<calcChain xmlns="http://schemas.openxmlformats.org/spreadsheetml/2006/main">
  <c r="F4" i="1" l="1"/>
  <c r="F5" i="1"/>
  <c r="F6" i="1"/>
  <c r="F8" i="1"/>
  <c r="F9" i="1"/>
  <c r="F10" i="1"/>
  <c r="F12" i="1"/>
  <c r="F45" i="1"/>
  <c r="F46" i="1"/>
  <c r="F47" i="1"/>
  <c r="Q64" i="1"/>
  <c r="S64" i="1"/>
  <c r="B85" i="1"/>
  <c r="D85" i="1"/>
  <c r="J95" i="1"/>
  <c r="N95" i="1"/>
</calcChain>
</file>

<file path=xl/sharedStrings.xml><?xml version="1.0" encoding="utf-8"?>
<sst xmlns="http://schemas.openxmlformats.org/spreadsheetml/2006/main" count="324" uniqueCount="113">
  <si>
    <t>KB</t>
  </si>
  <si>
    <t>AN</t>
  </si>
  <si>
    <t>UK</t>
  </si>
  <si>
    <t>HO</t>
  </si>
  <si>
    <t>Uruguay</t>
  </si>
  <si>
    <t>RR</t>
  </si>
  <si>
    <t>Thailand</t>
  </si>
  <si>
    <t>BN</t>
  </si>
  <si>
    <t>GU</t>
  </si>
  <si>
    <t>South Africa</t>
  </si>
  <si>
    <t>BS</t>
  </si>
  <si>
    <t>HP</t>
  </si>
  <si>
    <t>Russia</t>
  </si>
  <si>
    <t>AY</t>
  </si>
  <si>
    <t>Paraguay</t>
  </si>
  <si>
    <t>Uganda</t>
  </si>
  <si>
    <t>Netherlands</t>
  </si>
  <si>
    <t>Switzerland</t>
  </si>
  <si>
    <t>Sweden</t>
  </si>
  <si>
    <t>Germany</t>
  </si>
  <si>
    <t>Spain</t>
  </si>
  <si>
    <t>France</t>
  </si>
  <si>
    <t>Slovenia</t>
  </si>
  <si>
    <t>AR</t>
  </si>
  <si>
    <t>Finland</t>
  </si>
  <si>
    <t>SM</t>
  </si>
  <si>
    <t>Pakistan</t>
  </si>
  <si>
    <t>BB</t>
  </si>
  <si>
    <t>Dominican Rep.</t>
  </si>
  <si>
    <t>Denmark</t>
  </si>
  <si>
    <t>N. Ireland</t>
  </si>
  <si>
    <t>Mexico</t>
  </si>
  <si>
    <t>BR</t>
  </si>
  <si>
    <t>Costa Rica</t>
  </si>
  <si>
    <t>Jordan</t>
  </si>
  <si>
    <t>SS</t>
  </si>
  <si>
    <t>LM</t>
  </si>
  <si>
    <t>Japan</t>
  </si>
  <si>
    <t>Italy</t>
  </si>
  <si>
    <t>CH</t>
  </si>
  <si>
    <t>Ireland</t>
  </si>
  <si>
    <t>India</t>
  </si>
  <si>
    <t>Canada</t>
  </si>
  <si>
    <t>Estonia</t>
  </si>
  <si>
    <t>Ecuador</t>
  </si>
  <si>
    <t>Brazil</t>
  </si>
  <si>
    <t>Austria</t>
  </si>
  <si>
    <t>China</t>
  </si>
  <si>
    <t>JE</t>
  </si>
  <si>
    <t>Australia</t>
  </si>
  <si>
    <t>Argentina</t>
  </si>
  <si>
    <t>Embryo</t>
  </si>
  <si>
    <t>Breed</t>
  </si>
  <si>
    <t>Total</t>
  </si>
  <si>
    <t>Country</t>
  </si>
  <si>
    <t>Dairy</t>
  </si>
  <si>
    <t>Beef</t>
  </si>
  <si>
    <t>Dairy By Country</t>
  </si>
  <si>
    <t>Beef by Country</t>
  </si>
  <si>
    <t>Rank</t>
  </si>
  <si>
    <t>Table 7: 2010 Total Number of Embryos Exported by Breed</t>
  </si>
  <si>
    <t>Table 6:  2010 Number of Embryos Exported by Breed</t>
  </si>
  <si>
    <t>Table 5:  2010 Number of Embryos Exported by Breed Type</t>
  </si>
  <si>
    <t>Equine</t>
  </si>
  <si>
    <t>Caprine</t>
  </si>
  <si>
    <t>Bisected</t>
  </si>
  <si>
    <t>Biopsied</t>
  </si>
  <si>
    <t>Frozen</t>
  </si>
  <si>
    <t>Fresh</t>
  </si>
  <si>
    <t>% viable</t>
  </si>
  <si>
    <t xml:space="preserve">Average Viable </t>
  </si>
  <si>
    <t>Viable Embryos</t>
  </si>
  <si>
    <t>Deg + UFO</t>
  </si>
  <si>
    <t>Ave OVA</t>
  </si>
  <si>
    <t>Total Ova</t>
  </si>
  <si>
    <t># of Collections</t>
  </si>
  <si>
    <t>Species</t>
  </si>
  <si>
    <t>Manipulated</t>
  </si>
  <si>
    <t>Transfer data</t>
  </si>
  <si>
    <t>Collection data</t>
  </si>
  <si>
    <t>Table 4:  2010 Other spicies in vivo Produced Embryos</t>
  </si>
  <si>
    <t>OPU</t>
  </si>
  <si>
    <t>Diary</t>
  </si>
  <si>
    <t>Bovine</t>
  </si>
  <si>
    <t>Total Transfer</t>
  </si>
  <si>
    <t>% Viable</t>
  </si>
  <si>
    <t>Ave viable</t>
  </si>
  <si>
    <t>Ave Oocytes</t>
  </si>
  <si>
    <t>Total Oocytes</t>
  </si>
  <si>
    <t># of OPU's</t>
  </si>
  <si>
    <t>Oocyte Source</t>
  </si>
  <si>
    <t>Breed type</t>
  </si>
  <si>
    <t>Transfer Data</t>
  </si>
  <si>
    <t>Embryo production</t>
  </si>
  <si>
    <t>Animal Data</t>
  </si>
  <si>
    <t>Table 3: 2010 Bovine in vitro Embryo Production</t>
  </si>
  <si>
    <t>SW</t>
  </si>
  <si>
    <t>SC</t>
  </si>
  <si>
    <t>SE</t>
  </si>
  <si>
    <t>NW</t>
  </si>
  <si>
    <t>NC</t>
  </si>
  <si>
    <t>NE</t>
  </si>
  <si>
    <t>dairy</t>
  </si>
  <si>
    <t>bovine</t>
  </si>
  <si>
    <t>beef</t>
  </si>
  <si>
    <t>Ave Ova</t>
  </si>
  <si>
    <t>Region</t>
  </si>
  <si>
    <t>Table 2: 2010 Bovine in vivo Produced Embryos by Region</t>
  </si>
  <si>
    <t>Sex-Sorted</t>
  </si>
  <si>
    <t>Non-Sorted</t>
  </si>
  <si>
    <t>Ave Total Ova</t>
  </si>
  <si>
    <t>Semen Type</t>
  </si>
  <si>
    <t>Table 1:  2010 Bovine in vivo Embryo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</si>
</sst>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2" fillId="0" borderId="9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/>
    <xf numFmtId="0" fontId="3" fillId="0" borderId="12" xfId="0" applyFont="1" applyBorder="1"/>
    <xf numFmtId="0" fontId="2" fillId="0" borderId="0" xfId="0" applyFont="1" applyBorder="1"/>
    <xf numFmtId="0" fontId="2" fillId="0" borderId="13" xfId="0" applyFont="1" applyBorder="1"/>
    <xf numFmtId="0" fontId="2" fillId="0" borderId="1" xfId="0" applyFont="1" applyBorder="1"/>
    <xf numFmtId="0" fontId="4" fillId="0" borderId="4" xfId="0" applyFont="1" applyBorder="1"/>
    <xf numFmtId="0" fontId="3" fillId="0" borderId="9" xfId="0" applyFont="1" applyBorder="1"/>
    <xf numFmtId="0" fontId="2" fillId="0" borderId="10" xfId="0" applyFont="1" applyBorder="1"/>
    <xf numFmtId="0" fontId="3" fillId="0" borderId="13" xfId="0" applyFont="1" applyBorder="1"/>
    <xf numFmtId="0" fontId="3" fillId="0" borderId="5" xfId="0" applyFont="1" applyBorder="1"/>
    <xf numFmtId="0" fontId="3" fillId="0" borderId="8" xfId="0" applyFont="1" applyFill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25" xfId="0" applyFont="1" applyBorder="1"/>
    <xf numFmtId="164" fontId="2" fillId="0" borderId="2" xfId="2" applyNumberFormat="1" applyFont="1" applyBorder="1"/>
    <xf numFmtId="2" fontId="2" fillId="0" borderId="2" xfId="0" applyNumberFormat="1" applyFont="1" applyBorder="1"/>
    <xf numFmtId="165" fontId="2" fillId="0" borderId="2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8" xfId="0" applyFont="1" applyBorder="1"/>
    <xf numFmtId="164" fontId="2" fillId="0" borderId="6" xfId="2" applyNumberFormat="1" applyFont="1" applyBorder="1"/>
    <xf numFmtId="2" fontId="2" fillId="0" borderId="6" xfId="0" applyNumberFormat="1" applyFont="1" applyBorder="1"/>
    <xf numFmtId="165" fontId="2" fillId="0" borderId="6" xfId="0" applyNumberFormat="1" applyFont="1" applyBorder="1"/>
    <xf numFmtId="0" fontId="2" fillId="0" borderId="12" xfId="0" applyFont="1" applyBorder="1"/>
    <xf numFmtId="0" fontId="2" fillId="0" borderId="11" xfId="0" applyFont="1" applyBorder="1"/>
    <xf numFmtId="164" fontId="2" fillId="0" borderId="0" xfId="2" applyNumberFormat="1" applyFont="1" applyBorder="1"/>
    <xf numFmtId="2" fontId="2" fillId="0" borderId="0" xfId="0" applyNumberFormat="1" applyFont="1" applyBorder="1"/>
    <xf numFmtId="165" fontId="2" fillId="0" borderId="0" xfId="0" applyNumberFormat="1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164" fontId="5" fillId="0" borderId="2" xfId="2" applyNumberFormat="1" applyFont="1" applyBorder="1"/>
    <xf numFmtId="165" fontId="5" fillId="0" borderId="2" xfId="0" applyNumberFormat="1" applyFont="1" applyBorder="1"/>
    <xf numFmtId="0" fontId="5" fillId="0" borderId="25" xfId="0" applyFont="1" applyBorder="1"/>
    <xf numFmtId="0" fontId="5" fillId="0" borderId="3" xfId="0" applyFont="1" applyBorder="1" applyAlignment="1">
      <alignment horizontal="right"/>
    </xf>
    <xf numFmtId="0" fontId="2" fillId="0" borderId="4" xfId="0" applyFont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/>
    </xf>
    <xf numFmtId="164" fontId="2" fillId="0" borderId="0" xfId="2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3" fontId="6" fillId="0" borderId="34" xfId="0" applyNumberFormat="1" applyFont="1" applyBorder="1"/>
    <xf numFmtId="3" fontId="6" fillId="0" borderId="25" xfId="0" applyNumberFormat="1" applyFont="1" applyBorder="1"/>
    <xf numFmtId="164" fontId="6" fillId="0" borderId="25" xfId="2" applyNumberFormat="1" applyFont="1" applyBorder="1"/>
    <xf numFmtId="166" fontId="6" fillId="0" borderId="25" xfId="0" applyNumberFormat="1" applyFont="1" applyBorder="1"/>
    <xf numFmtId="0" fontId="6" fillId="0" borderId="3" xfId="0" applyFont="1" applyBorder="1" applyAlignment="1">
      <alignment horizontal="right"/>
    </xf>
    <xf numFmtId="0" fontId="7" fillId="0" borderId="2" xfId="0" applyFont="1" applyBorder="1"/>
    <xf numFmtId="0" fontId="7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7" xfId="0" applyFont="1" applyBorder="1"/>
    <xf numFmtId="165" fontId="6" fillId="0" borderId="6" xfId="0" applyNumberFormat="1" applyFont="1" applyBorder="1"/>
    <xf numFmtId="0" fontId="7" fillId="0" borderId="6" xfId="0" applyFont="1" applyBorder="1"/>
    <xf numFmtId="0" fontId="7" fillId="0" borderId="9" xfId="0" applyFont="1" applyBorder="1"/>
    <xf numFmtId="3" fontId="6" fillId="0" borderId="35" xfId="0" applyNumberFormat="1" applyFont="1" applyBorder="1"/>
    <xf numFmtId="3" fontId="6" fillId="0" borderId="11" xfId="0" applyNumberFormat="1" applyFont="1" applyBorder="1"/>
    <xf numFmtId="164" fontId="6" fillId="0" borderId="11" xfId="2" applyNumberFormat="1" applyFont="1" applyBorder="1"/>
    <xf numFmtId="166" fontId="6" fillId="0" borderId="11" xfId="0" applyNumberFormat="1" applyFont="1" applyBorder="1"/>
    <xf numFmtId="49" fontId="6" fillId="0" borderId="12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13" xfId="0" applyFont="1" applyBorder="1"/>
    <xf numFmtId="3" fontId="7" fillId="0" borderId="36" xfId="0" applyNumberFormat="1" applyFont="1" applyBorder="1"/>
    <xf numFmtId="3" fontId="7" fillId="0" borderId="37" xfId="0" applyNumberFormat="1" applyFont="1" applyBorder="1"/>
    <xf numFmtId="164" fontId="7" fillId="0" borderId="37" xfId="2" applyNumberFormat="1" applyFont="1" applyBorder="1"/>
    <xf numFmtId="166" fontId="7" fillId="0" borderId="37" xfId="0" applyNumberFormat="1" applyFont="1" applyBorder="1"/>
    <xf numFmtId="49" fontId="7" fillId="0" borderId="38" xfId="0" applyNumberFormat="1" applyFont="1" applyBorder="1"/>
    <xf numFmtId="3" fontId="7" fillId="0" borderId="35" xfId="0" applyNumberFormat="1" applyFont="1" applyBorder="1"/>
    <xf numFmtId="3" fontId="7" fillId="0" borderId="11" xfId="0" applyNumberFormat="1" applyFont="1" applyBorder="1"/>
    <xf numFmtId="164" fontId="7" fillId="0" borderId="11" xfId="2" applyNumberFormat="1" applyFont="1" applyBorder="1"/>
    <xf numFmtId="166" fontId="7" fillId="0" borderId="11" xfId="0" applyNumberFormat="1" applyFont="1" applyBorder="1"/>
    <xf numFmtId="0" fontId="7" fillId="0" borderId="12" xfId="0" applyFont="1" applyBorder="1"/>
    <xf numFmtId="49" fontId="7" fillId="0" borderId="0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8" xfId="0" applyNumberFormat="1" applyFont="1" applyBorder="1"/>
    <xf numFmtId="3" fontId="7" fillId="0" borderId="7" xfId="0" applyNumberFormat="1" applyFont="1" applyBorder="1"/>
    <xf numFmtId="164" fontId="7" fillId="0" borderId="6" xfId="0" applyNumberFormat="1" applyFont="1" applyBorder="1"/>
    <xf numFmtId="165" fontId="7" fillId="0" borderId="6" xfId="0" applyNumberFormat="1" applyFont="1" applyBorder="1"/>
    <xf numFmtId="0" fontId="7" fillId="0" borderId="8" xfId="0" applyFont="1" applyBorder="1"/>
    <xf numFmtId="0" fontId="6" fillId="0" borderId="12" xfId="0" applyFont="1" applyBorder="1" applyAlignment="1">
      <alignment horizontal="right"/>
    </xf>
    <xf numFmtId="0" fontId="7" fillId="0" borderId="38" xfId="0" applyFont="1" applyBorder="1"/>
    <xf numFmtId="167" fontId="0" fillId="0" borderId="10" xfId="1" applyNumberFormat="1" applyFont="1" applyBorder="1"/>
    <xf numFmtId="167" fontId="0" fillId="0" borderId="39" xfId="1" applyNumberFormat="1" applyFont="1" applyBorder="1"/>
    <xf numFmtId="164" fontId="0" fillId="0" borderId="39" xfId="2" applyNumberFormat="1" applyFont="1" applyBorder="1"/>
    <xf numFmtId="166" fontId="0" fillId="0" borderId="39" xfId="0" applyNumberFormat="1" applyBorder="1"/>
    <xf numFmtId="0" fontId="0" fillId="0" borderId="39" xfId="0" applyBorder="1"/>
    <xf numFmtId="49" fontId="7" fillId="0" borderId="12" xfId="0" applyNumberFormat="1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25" xfId="0" applyNumberFormat="1" applyFont="1" applyBorder="1" applyAlignment="1">
      <alignment horizontal="right"/>
    </xf>
    <xf numFmtId="164" fontId="2" fillId="0" borderId="2" xfId="2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2" fillId="0" borderId="40" xfId="0" applyNumberFormat="1" applyFont="1" applyBorder="1" applyAlignment="1">
      <alignment horizontal="right"/>
    </xf>
    <xf numFmtId="3" fontId="2" fillId="0" borderId="41" xfId="0" applyNumberFormat="1" applyFont="1" applyBorder="1" applyAlignment="1">
      <alignment horizontal="right"/>
    </xf>
    <xf numFmtId="3" fontId="2" fillId="0" borderId="38" xfId="0" applyNumberFormat="1" applyFont="1" applyBorder="1" applyAlignment="1">
      <alignment horizontal="right"/>
    </xf>
    <xf numFmtId="3" fontId="2" fillId="0" borderId="37" xfId="0" applyNumberFormat="1" applyFont="1" applyBorder="1" applyAlignment="1">
      <alignment horizontal="right"/>
    </xf>
    <xf numFmtId="164" fontId="2" fillId="0" borderId="41" xfId="2" applyNumberFormat="1" applyFont="1" applyBorder="1" applyAlignment="1">
      <alignment horizontal="right"/>
    </xf>
    <xf numFmtId="166" fontId="2" fillId="0" borderId="41" xfId="0" applyNumberFormat="1" applyFont="1" applyBorder="1" applyAlignment="1">
      <alignment horizontal="right"/>
    </xf>
    <xf numFmtId="0" fontId="2" fillId="0" borderId="38" xfId="0" applyFont="1" applyBorder="1"/>
    <xf numFmtId="0" fontId="2" fillId="0" borderId="41" xfId="0" applyFont="1" applyBorder="1"/>
    <xf numFmtId="0" fontId="2" fillId="0" borderId="42" xfId="0" applyFont="1" applyBorder="1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165" fontId="4" fillId="0" borderId="6" xfId="0" applyNumberFormat="1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7"/>
  <sheetViews>
    <sheetView tabSelected="1" workbookViewId="0">
      <selection activeCell="X13" sqref="X13"/>
    </sheetView>
  </sheetViews>
  <sheetFormatPr defaultColWidth="8.85546875" defaultRowHeight="15.75" x14ac:dyDescent="0.25"/>
  <cols>
    <col min="1" max="2" width="8.85546875" style="1"/>
    <col min="3" max="3" width="11.28515625" style="1" customWidth="1"/>
    <col min="4" max="12" width="8.85546875" style="1"/>
    <col min="13" max="13" width="10.42578125" style="1" customWidth="1"/>
    <col min="14" max="14" width="8.85546875" style="1"/>
    <col min="15" max="15" width="9.85546875" style="1" customWidth="1"/>
    <col min="16" max="16" width="9.7109375" style="1" customWidth="1"/>
    <col min="17" max="19" width="8.85546875" style="1"/>
    <col min="20" max="20" width="11.28515625" style="2" customWidth="1"/>
    <col min="21" max="21" width="5.5703125" style="2" customWidth="1"/>
    <col min="22" max="22" width="6.28515625" style="2" customWidth="1"/>
    <col min="23" max="23" width="0.85546875" style="2" customWidth="1"/>
    <col min="24" max="24" width="10" style="2" customWidth="1"/>
    <col min="25" max="25" width="5.7109375" style="2" customWidth="1"/>
    <col min="26" max="26" width="6.140625" style="2" customWidth="1"/>
    <col min="27" max="27" width="6.42578125" style="2" customWidth="1"/>
    <col min="28" max="28" width="9" style="2" customWidth="1"/>
    <col min="29" max="29" width="6.28515625" style="2" customWidth="1"/>
    <col min="30" max="31" width="5.7109375" style="2" customWidth="1"/>
    <col min="32" max="32" width="1.5703125" style="2" customWidth="1"/>
    <col min="33" max="33" width="4.85546875" style="2" customWidth="1"/>
    <col min="34" max="35" width="5.7109375" style="2" customWidth="1"/>
    <col min="36" max="36" width="6.28515625" style="2" customWidth="1"/>
    <col min="37" max="16384" width="8.85546875" style="1"/>
  </cols>
  <sheetData>
    <row r="1" spans="1:16" ht="32.450000000000003" customHeight="1" x14ac:dyDescent="0.25">
      <c r="A1" s="48" t="s">
        <v>112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6"/>
    </row>
    <row r="2" spans="1:16" x14ac:dyDescent="0.25">
      <c r="A2" s="193" t="s">
        <v>94</v>
      </c>
      <c r="B2" s="191"/>
      <c r="C2" s="192"/>
      <c r="D2" s="97" t="s">
        <v>79</v>
      </c>
      <c r="E2" s="95"/>
      <c r="F2" s="95"/>
      <c r="G2" s="95"/>
      <c r="H2" s="95"/>
      <c r="I2" s="95"/>
      <c r="J2" s="95"/>
      <c r="K2" s="96"/>
      <c r="L2" s="97" t="s">
        <v>78</v>
      </c>
      <c r="M2" s="95"/>
      <c r="N2" s="96"/>
      <c r="O2" s="191" t="s">
        <v>77</v>
      </c>
      <c r="P2" s="190"/>
    </row>
    <row r="3" spans="1:16" ht="48" thickBot="1" x14ac:dyDescent="0.3">
      <c r="A3" s="189" t="s">
        <v>76</v>
      </c>
      <c r="B3" s="185" t="s">
        <v>91</v>
      </c>
      <c r="C3" s="186" t="s">
        <v>111</v>
      </c>
      <c r="D3" s="187" t="s">
        <v>75</v>
      </c>
      <c r="E3" s="185" t="s">
        <v>74</v>
      </c>
      <c r="F3" s="185" t="s">
        <v>110</v>
      </c>
      <c r="G3" s="185" t="s">
        <v>72</v>
      </c>
      <c r="H3" s="185" t="s">
        <v>71</v>
      </c>
      <c r="I3" s="188" t="s">
        <v>70</v>
      </c>
      <c r="J3" s="185" t="s">
        <v>69</v>
      </c>
      <c r="K3" s="186" t="s">
        <v>67</v>
      </c>
      <c r="L3" s="187" t="s">
        <v>68</v>
      </c>
      <c r="M3" s="185" t="s">
        <v>67</v>
      </c>
      <c r="N3" s="186" t="s">
        <v>53</v>
      </c>
      <c r="O3" s="185" t="s">
        <v>66</v>
      </c>
      <c r="P3" s="184" t="s">
        <v>65</v>
      </c>
    </row>
    <row r="4" spans="1:16" ht="16.5" thickTop="1" x14ac:dyDescent="0.25">
      <c r="A4" s="19" t="s">
        <v>83</v>
      </c>
      <c r="B4" s="18" t="s">
        <v>56</v>
      </c>
      <c r="C4" s="60" t="s">
        <v>109</v>
      </c>
      <c r="D4" s="174">
        <v>22881</v>
      </c>
      <c r="E4" s="99">
        <v>288004</v>
      </c>
      <c r="F4" s="101">
        <f>+E4/D4</f>
        <v>12.587037279839167</v>
      </c>
      <c r="G4" s="99">
        <v>139413</v>
      </c>
      <c r="H4" s="99">
        <v>155409</v>
      </c>
      <c r="I4" s="101">
        <v>6.7920545430706696</v>
      </c>
      <c r="J4" s="100">
        <v>0.53960708879043351</v>
      </c>
      <c r="K4" s="173">
        <v>120014</v>
      </c>
      <c r="L4" s="174">
        <v>38622</v>
      </c>
      <c r="M4" s="99">
        <v>85011</v>
      </c>
      <c r="N4" s="173">
        <v>123633</v>
      </c>
      <c r="O4" s="99">
        <v>668</v>
      </c>
      <c r="P4" s="172">
        <v>148</v>
      </c>
    </row>
    <row r="5" spans="1:16" x14ac:dyDescent="0.25">
      <c r="A5" s="19" t="s">
        <v>83</v>
      </c>
      <c r="B5" s="18" t="s">
        <v>56</v>
      </c>
      <c r="C5" s="60" t="s">
        <v>108</v>
      </c>
      <c r="D5" s="174">
        <v>608</v>
      </c>
      <c r="E5" s="99">
        <v>8140</v>
      </c>
      <c r="F5" s="101">
        <f>+E5/D5</f>
        <v>13.388157894736842</v>
      </c>
      <c r="G5" s="99">
        <v>5251</v>
      </c>
      <c r="H5" s="99">
        <v>3053</v>
      </c>
      <c r="I5" s="101">
        <v>5.0213815789473681</v>
      </c>
      <c r="J5" s="100">
        <v>0.37506142506142504</v>
      </c>
      <c r="K5" s="173">
        <v>2552</v>
      </c>
      <c r="L5" s="174">
        <v>546</v>
      </c>
      <c r="M5" s="99">
        <v>718</v>
      </c>
      <c r="N5" s="173">
        <v>1264</v>
      </c>
      <c r="O5" s="99">
        <v>0</v>
      </c>
      <c r="P5" s="172">
        <v>0</v>
      </c>
    </row>
    <row r="6" spans="1:16" x14ac:dyDescent="0.25">
      <c r="A6" s="183"/>
      <c r="B6" s="182"/>
      <c r="C6" s="181"/>
      <c r="D6" s="178">
        <v>23489</v>
      </c>
      <c r="E6" s="176">
        <v>296144</v>
      </c>
      <c r="F6" s="180">
        <f>+E6/D6</f>
        <v>12.607773851590107</v>
      </c>
      <c r="G6" s="176">
        <v>144664</v>
      </c>
      <c r="H6" s="176">
        <v>158462</v>
      </c>
      <c r="I6" s="180">
        <v>6.7462216356592446</v>
      </c>
      <c r="J6" s="179">
        <v>0.53508428332162727</v>
      </c>
      <c r="K6" s="177">
        <v>122566</v>
      </c>
      <c r="L6" s="178">
        <v>39168</v>
      </c>
      <c r="M6" s="176">
        <v>85729</v>
      </c>
      <c r="N6" s="177">
        <v>124897</v>
      </c>
      <c r="O6" s="176">
        <v>668</v>
      </c>
      <c r="P6" s="175">
        <v>148</v>
      </c>
    </row>
    <row r="7" spans="1:16" x14ac:dyDescent="0.25">
      <c r="A7" s="19"/>
      <c r="B7" s="18"/>
      <c r="C7" s="60"/>
      <c r="D7" s="174"/>
      <c r="E7" s="99"/>
      <c r="F7" s="101"/>
      <c r="G7" s="99"/>
      <c r="H7" s="99"/>
      <c r="I7" s="101"/>
      <c r="J7" s="100"/>
      <c r="K7" s="173"/>
      <c r="L7" s="174"/>
      <c r="M7" s="99"/>
      <c r="N7" s="173"/>
      <c r="O7" s="99"/>
      <c r="P7" s="172"/>
    </row>
    <row r="8" spans="1:16" x14ac:dyDescent="0.25">
      <c r="A8" s="19" t="s">
        <v>83</v>
      </c>
      <c r="B8" s="18" t="s">
        <v>55</v>
      </c>
      <c r="C8" s="60" t="s">
        <v>109</v>
      </c>
      <c r="D8" s="174">
        <v>14538</v>
      </c>
      <c r="E8" s="99">
        <v>157810</v>
      </c>
      <c r="F8" s="101">
        <f>+E8/D8</f>
        <v>10.855000687852524</v>
      </c>
      <c r="G8" s="99">
        <v>70252</v>
      </c>
      <c r="H8" s="99">
        <v>87558</v>
      </c>
      <c r="I8" s="101">
        <v>6.0226991333058191</v>
      </c>
      <c r="J8" s="100">
        <v>0.55483175971104493</v>
      </c>
      <c r="K8" s="173">
        <v>50935</v>
      </c>
      <c r="L8" s="174">
        <v>37073</v>
      </c>
      <c r="M8" s="99">
        <v>31710</v>
      </c>
      <c r="N8" s="173">
        <v>68783</v>
      </c>
      <c r="O8" s="99">
        <v>202</v>
      </c>
      <c r="P8" s="172">
        <v>127</v>
      </c>
    </row>
    <row r="9" spans="1:16" x14ac:dyDescent="0.25">
      <c r="A9" s="19" t="s">
        <v>83</v>
      </c>
      <c r="B9" s="18" t="s">
        <v>55</v>
      </c>
      <c r="C9" s="60" t="s">
        <v>108</v>
      </c>
      <c r="D9" s="174">
        <v>525</v>
      </c>
      <c r="E9" s="99">
        <v>5210</v>
      </c>
      <c r="F9" s="101">
        <f>+E9/D9</f>
        <v>9.9238095238095241</v>
      </c>
      <c r="G9" s="99">
        <v>3400</v>
      </c>
      <c r="H9" s="99">
        <v>1810</v>
      </c>
      <c r="I9" s="101">
        <v>3.4476190476190478</v>
      </c>
      <c r="J9" s="100">
        <v>0.34740882917466409</v>
      </c>
      <c r="K9" s="173">
        <v>952</v>
      </c>
      <c r="L9" s="174">
        <v>865</v>
      </c>
      <c r="M9" s="99">
        <v>229</v>
      </c>
      <c r="N9" s="173">
        <v>1094</v>
      </c>
      <c r="O9" s="99">
        <v>53</v>
      </c>
      <c r="P9" s="172">
        <v>79</v>
      </c>
    </row>
    <row r="10" spans="1:16" x14ac:dyDescent="0.25">
      <c r="A10" s="183"/>
      <c r="B10" s="182"/>
      <c r="C10" s="181"/>
      <c r="D10" s="178">
        <v>15063</v>
      </c>
      <c r="E10" s="176">
        <v>163020</v>
      </c>
      <c r="F10" s="180">
        <f>+E10/D10</f>
        <v>10.822545309699263</v>
      </c>
      <c r="G10" s="176">
        <v>73652</v>
      </c>
      <c r="H10" s="176">
        <v>89368</v>
      </c>
      <c r="I10" s="180">
        <v>5.9329482838743939</v>
      </c>
      <c r="J10" s="179">
        <v>0.54820267451846394</v>
      </c>
      <c r="K10" s="177">
        <v>51887</v>
      </c>
      <c r="L10" s="178">
        <v>37938</v>
      </c>
      <c r="M10" s="176">
        <v>31939</v>
      </c>
      <c r="N10" s="177">
        <v>69877</v>
      </c>
      <c r="O10" s="176">
        <v>255</v>
      </c>
      <c r="P10" s="175">
        <v>206</v>
      </c>
    </row>
    <row r="11" spans="1:16" x14ac:dyDescent="0.25">
      <c r="A11" s="19"/>
      <c r="B11" s="18"/>
      <c r="C11" s="60"/>
      <c r="D11" s="174"/>
      <c r="E11" s="99"/>
      <c r="F11" s="101"/>
      <c r="G11" s="99"/>
      <c r="H11" s="99"/>
      <c r="I11" s="101"/>
      <c r="J11" s="100"/>
      <c r="K11" s="173"/>
      <c r="L11" s="174"/>
      <c r="M11" s="99"/>
      <c r="N11" s="173"/>
      <c r="O11" s="99"/>
      <c r="P11" s="172"/>
    </row>
    <row r="12" spans="1:16" ht="16.5" thickBot="1" x14ac:dyDescent="0.3">
      <c r="A12" s="88"/>
      <c r="B12" s="49"/>
      <c r="C12" s="50" t="s">
        <v>53</v>
      </c>
      <c r="D12" s="169">
        <v>38552</v>
      </c>
      <c r="E12" s="167">
        <v>459164</v>
      </c>
      <c r="F12" s="171">
        <f>+E12/D12</f>
        <v>11.910251089437642</v>
      </c>
      <c r="G12" s="167">
        <v>218316</v>
      </c>
      <c r="H12" s="167">
        <v>247830</v>
      </c>
      <c r="I12" s="171">
        <v>6.4284602614650339</v>
      </c>
      <c r="J12" s="170">
        <v>0.53974179160387137</v>
      </c>
      <c r="K12" s="168">
        <v>174453</v>
      </c>
      <c r="L12" s="169">
        <v>77106</v>
      </c>
      <c r="M12" s="167">
        <v>117668</v>
      </c>
      <c r="N12" s="168">
        <v>194774</v>
      </c>
      <c r="O12" s="167">
        <v>923</v>
      </c>
      <c r="P12" s="166">
        <v>354</v>
      </c>
    </row>
    <row r="13" spans="1:16" ht="16.5" thickBot="1" x14ac:dyDescent="0.3">
      <c r="A13" s="18"/>
      <c r="B13" s="18"/>
      <c r="C13" s="18"/>
      <c r="D13" s="99"/>
      <c r="E13" s="99"/>
      <c r="F13" s="101"/>
      <c r="G13" s="99"/>
      <c r="H13" s="99"/>
      <c r="I13" s="101"/>
      <c r="J13" s="100"/>
      <c r="K13" s="99"/>
      <c r="L13" s="99"/>
      <c r="M13" s="99"/>
      <c r="N13" s="99"/>
      <c r="O13" s="99"/>
      <c r="P13" s="99"/>
    </row>
    <row r="14" spans="1:16" x14ac:dyDescent="0.25">
      <c r="A14" s="165" t="s">
        <v>107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3"/>
    </row>
    <row r="15" spans="1:16" x14ac:dyDescent="0.25">
      <c r="A15" s="162" t="s">
        <v>94</v>
      </c>
      <c r="B15" s="156"/>
      <c r="C15" s="157"/>
      <c r="D15" s="161" t="s">
        <v>79</v>
      </c>
      <c r="E15" s="160"/>
      <c r="F15" s="160"/>
      <c r="G15" s="160"/>
      <c r="H15" s="160"/>
      <c r="I15" s="160"/>
      <c r="J15" s="160"/>
      <c r="K15" s="159"/>
      <c r="L15" s="158" t="s">
        <v>78</v>
      </c>
      <c r="M15" s="156"/>
      <c r="N15" s="157"/>
      <c r="O15" s="156" t="s">
        <v>77</v>
      </c>
      <c r="P15" s="155"/>
    </row>
    <row r="16" spans="1:16" ht="48" thickBot="1" x14ac:dyDescent="0.3">
      <c r="A16" s="154" t="s">
        <v>76</v>
      </c>
      <c r="B16" s="150" t="s">
        <v>91</v>
      </c>
      <c r="C16" s="151" t="s">
        <v>106</v>
      </c>
      <c r="D16" s="152" t="s">
        <v>75</v>
      </c>
      <c r="E16" s="150" t="s">
        <v>74</v>
      </c>
      <c r="F16" s="153" t="s">
        <v>105</v>
      </c>
      <c r="G16" s="150" t="s">
        <v>72</v>
      </c>
      <c r="H16" s="150" t="s">
        <v>71</v>
      </c>
      <c r="I16" s="153" t="s">
        <v>70</v>
      </c>
      <c r="J16" s="150" t="s">
        <v>69</v>
      </c>
      <c r="K16" s="151" t="s">
        <v>67</v>
      </c>
      <c r="L16" s="152" t="s">
        <v>68</v>
      </c>
      <c r="M16" s="150" t="s">
        <v>67</v>
      </c>
      <c r="N16" s="151" t="s">
        <v>53</v>
      </c>
      <c r="O16" s="150" t="s">
        <v>66</v>
      </c>
      <c r="P16" s="149" t="s">
        <v>65</v>
      </c>
    </row>
    <row r="17" spans="1:16" ht="16.5" thickTop="1" x14ac:dyDescent="0.25">
      <c r="A17" s="122" t="s">
        <v>103</v>
      </c>
      <c r="B17" s="133" t="s">
        <v>104</v>
      </c>
      <c r="C17" s="148" t="s">
        <v>101</v>
      </c>
      <c r="D17" s="129">
        <v>1496</v>
      </c>
      <c r="E17" s="129">
        <v>19707</v>
      </c>
      <c r="F17" s="131">
        <v>13.17312834224599</v>
      </c>
      <c r="G17" s="129">
        <v>12029</v>
      </c>
      <c r="H17" s="129">
        <v>7678</v>
      </c>
      <c r="I17" s="131">
        <v>5.132352941176471</v>
      </c>
      <c r="J17" s="130">
        <v>0.38960775359009486</v>
      </c>
      <c r="K17" s="129">
        <v>7058</v>
      </c>
      <c r="L17" s="129">
        <v>2845</v>
      </c>
      <c r="M17" s="129">
        <v>3699</v>
      </c>
      <c r="N17" s="129">
        <v>6544</v>
      </c>
      <c r="O17" s="129">
        <v>0</v>
      </c>
      <c r="P17" s="128">
        <v>1</v>
      </c>
    </row>
    <row r="18" spans="1:16" x14ac:dyDescent="0.25">
      <c r="A18" s="122"/>
      <c r="B18" s="133"/>
      <c r="C18" s="148" t="s">
        <v>100</v>
      </c>
      <c r="D18" s="129">
        <v>8658</v>
      </c>
      <c r="E18" s="129">
        <v>109703</v>
      </c>
      <c r="F18" s="131">
        <v>12.67070917070917</v>
      </c>
      <c r="G18" s="129">
        <v>51266</v>
      </c>
      <c r="H18" s="129">
        <v>58437</v>
      </c>
      <c r="I18" s="131">
        <v>6.7494802494802491</v>
      </c>
      <c r="J18" s="130">
        <v>0.53268370053690417</v>
      </c>
      <c r="K18" s="129">
        <v>50086</v>
      </c>
      <c r="L18" s="129">
        <v>8318</v>
      </c>
      <c r="M18" s="129">
        <v>41192</v>
      </c>
      <c r="N18" s="129">
        <v>49510</v>
      </c>
      <c r="O18" s="129">
        <v>0</v>
      </c>
      <c r="P18" s="128">
        <v>0</v>
      </c>
    </row>
    <row r="19" spans="1:16" x14ac:dyDescent="0.25">
      <c r="A19" s="122"/>
      <c r="B19" s="133"/>
      <c r="C19" s="148" t="s">
        <v>99</v>
      </c>
      <c r="D19" s="129">
        <v>1624</v>
      </c>
      <c r="E19" s="129">
        <v>15365</v>
      </c>
      <c r="F19" s="131">
        <v>9.4612068965517242</v>
      </c>
      <c r="G19" s="129">
        <v>11066</v>
      </c>
      <c r="H19" s="129">
        <v>11281</v>
      </c>
      <c r="I19" s="131">
        <v>6.9464285714285712</v>
      </c>
      <c r="J19" s="130">
        <v>0.7342011064106736</v>
      </c>
      <c r="K19" s="129">
        <v>8501</v>
      </c>
      <c r="L19" s="129">
        <v>2778</v>
      </c>
      <c r="M19" s="129">
        <v>6000</v>
      </c>
      <c r="N19" s="129">
        <v>8778</v>
      </c>
      <c r="O19" s="129">
        <v>135</v>
      </c>
      <c r="P19" s="128">
        <v>0</v>
      </c>
    </row>
    <row r="20" spans="1:16" x14ac:dyDescent="0.25">
      <c r="A20" s="122"/>
      <c r="B20" s="133"/>
      <c r="C20" s="148" t="s">
        <v>98</v>
      </c>
      <c r="D20" s="129">
        <v>3188</v>
      </c>
      <c r="E20" s="129">
        <v>40510</v>
      </c>
      <c r="F20" s="131">
        <v>12.70702634880803</v>
      </c>
      <c r="G20" s="129">
        <v>19153</v>
      </c>
      <c r="H20" s="129">
        <v>21357</v>
      </c>
      <c r="I20" s="131">
        <v>6.699184441656211</v>
      </c>
      <c r="J20" s="130">
        <v>0.52720315971365095</v>
      </c>
      <c r="K20" s="129">
        <v>14874</v>
      </c>
      <c r="L20" s="129">
        <v>6736</v>
      </c>
      <c r="M20" s="129">
        <v>9791</v>
      </c>
      <c r="N20" s="129">
        <v>16527</v>
      </c>
      <c r="O20" s="129">
        <v>25</v>
      </c>
      <c r="P20" s="128">
        <v>0</v>
      </c>
    </row>
    <row r="21" spans="1:16" x14ac:dyDescent="0.25">
      <c r="A21" s="122"/>
      <c r="B21" s="133"/>
      <c r="C21" s="148" t="s">
        <v>97</v>
      </c>
      <c r="D21" s="147">
        <v>7846</v>
      </c>
      <c r="E21" s="147">
        <v>101484</v>
      </c>
      <c r="F21" s="146">
        <v>12.934488911547286</v>
      </c>
      <c r="G21" s="147">
        <v>46898</v>
      </c>
      <c r="H21" s="147">
        <v>54586</v>
      </c>
      <c r="I21" s="146">
        <v>6.9571756308947235</v>
      </c>
      <c r="J21" s="145">
        <v>0.53787789208151038</v>
      </c>
      <c r="K21" s="144">
        <v>38062</v>
      </c>
      <c r="L21" s="144">
        <v>17352</v>
      </c>
      <c r="M21" s="144">
        <v>22898</v>
      </c>
      <c r="N21" s="144">
        <v>40250</v>
      </c>
      <c r="O21" s="144">
        <v>508</v>
      </c>
      <c r="P21" s="143">
        <v>97</v>
      </c>
    </row>
    <row r="22" spans="1:16" x14ac:dyDescent="0.25">
      <c r="A22" s="122"/>
      <c r="B22" s="133"/>
      <c r="C22" s="142" t="s">
        <v>96</v>
      </c>
      <c r="D22" s="124">
        <v>677</v>
      </c>
      <c r="E22" s="124">
        <v>9375</v>
      </c>
      <c r="F22" s="126">
        <v>13.847858197932053</v>
      </c>
      <c r="G22" s="124">
        <v>4252</v>
      </c>
      <c r="H22" s="124">
        <v>5123</v>
      </c>
      <c r="I22" s="126">
        <v>7.5672082717872966</v>
      </c>
      <c r="J22" s="125">
        <v>0.54645333333333335</v>
      </c>
      <c r="K22" s="124">
        <v>3985</v>
      </c>
      <c r="L22" s="124">
        <v>1139</v>
      </c>
      <c r="M22" s="124">
        <v>2149</v>
      </c>
      <c r="N22" s="124">
        <v>3288</v>
      </c>
      <c r="O22" s="124">
        <v>0</v>
      </c>
      <c r="P22" s="123">
        <v>50</v>
      </c>
    </row>
    <row r="23" spans="1:16" x14ac:dyDescent="0.25">
      <c r="A23" s="122"/>
      <c r="B23" s="133"/>
      <c r="C23" s="141" t="s">
        <v>53</v>
      </c>
      <c r="D23" s="117">
        <v>23489</v>
      </c>
      <c r="E23" s="117">
        <v>296144</v>
      </c>
      <c r="F23" s="119">
        <v>12.607773851590107</v>
      </c>
      <c r="G23" s="117">
        <v>144664</v>
      </c>
      <c r="H23" s="117">
        <v>158462</v>
      </c>
      <c r="I23" s="119">
        <v>6.7462216356592446</v>
      </c>
      <c r="J23" s="118">
        <v>0.53508428332162727</v>
      </c>
      <c r="K23" s="117">
        <v>122566</v>
      </c>
      <c r="L23" s="117">
        <v>39168</v>
      </c>
      <c r="M23" s="117">
        <v>85729</v>
      </c>
      <c r="N23" s="117">
        <v>124897</v>
      </c>
      <c r="O23" s="117">
        <v>668</v>
      </c>
      <c r="P23" s="116">
        <v>148</v>
      </c>
    </row>
    <row r="24" spans="1:16" ht="16.5" thickBot="1" x14ac:dyDescent="0.3">
      <c r="A24" s="115"/>
      <c r="B24" s="114"/>
      <c r="C24" s="140"/>
      <c r="D24" s="137"/>
      <c r="E24" s="135"/>
      <c r="F24" s="139"/>
      <c r="G24" s="135"/>
      <c r="H24" s="135"/>
      <c r="I24" s="139"/>
      <c r="J24" s="138"/>
      <c r="K24" s="136"/>
      <c r="L24" s="137"/>
      <c r="M24" s="135"/>
      <c r="N24" s="136"/>
      <c r="O24" s="135"/>
      <c r="P24" s="134"/>
    </row>
    <row r="25" spans="1:16" ht="16.5" thickTop="1" x14ac:dyDescent="0.25">
      <c r="A25" s="122" t="s">
        <v>103</v>
      </c>
      <c r="B25" s="133" t="s">
        <v>102</v>
      </c>
      <c r="C25" s="132" t="s">
        <v>101</v>
      </c>
      <c r="D25" s="129">
        <v>5131</v>
      </c>
      <c r="E25" s="129">
        <v>54633</v>
      </c>
      <c r="F25" s="131">
        <v>10.647632040537907</v>
      </c>
      <c r="G25" s="129">
        <v>25580</v>
      </c>
      <c r="H25" s="129">
        <v>29053</v>
      </c>
      <c r="I25" s="131">
        <v>5.6622490742545315</v>
      </c>
      <c r="J25" s="130">
        <v>0.53178481869932093</v>
      </c>
      <c r="K25" s="129">
        <v>14967</v>
      </c>
      <c r="L25" s="129">
        <v>14216</v>
      </c>
      <c r="M25" s="129">
        <v>8696</v>
      </c>
      <c r="N25" s="129">
        <v>22912</v>
      </c>
      <c r="O25" s="129">
        <v>0</v>
      </c>
      <c r="P25" s="128">
        <v>186</v>
      </c>
    </row>
    <row r="26" spans="1:16" x14ac:dyDescent="0.25">
      <c r="A26" s="122"/>
      <c r="B26" s="121"/>
      <c r="C26" s="132" t="s">
        <v>100</v>
      </c>
      <c r="D26" s="129">
        <v>7258</v>
      </c>
      <c r="E26" s="129">
        <v>77396</v>
      </c>
      <c r="F26" s="131">
        <v>10.663543675943787</v>
      </c>
      <c r="G26" s="129">
        <v>32397</v>
      </c>
      <c r="H26" s="129">
        <v>44999</v>
      </c>
      <c r="I26" s="131">
        <v>6.1999173325985124</v>
      </c>
      <c r="J26" s="130">
        <v>0.5814124760969559</v>
      </c>
      <c r="K26" s="129">
        <v>28681</v>
      </c>
      <c r="L26" s="129">
        <v>15314</v>
      </c>
      <c r="M26" s="129">
        <v>16527</v>
      </c>
      <c r="N26" s="129">
        <v>31841</v>
      </c>
      <c r="O26" s="129">
        <v>140</v>
      </c>
      <c r="P26" s="128">
        <v>0</v>
      </c>
    </row>
    <row r="27" spans="1:16" x14ac:dyDescent="0.25">
      <c r="A27" s="122"/>
      <c r="B27" s="121"/>
      <c r="C27" s="132" t="s">
        <v>99</v>
      </c>
      <c r="D27" s="129">
        <v>493</v>
      </c>
      <c r="E27" s="129">
        <v>5799</v>
      </c>
      <c r="F27" s="131">
        <v>11.762677484787018</v>
      </c>
      <c r="G27" s="129">
        <v>2302</v>
      </c>
      <c r="H27" s="129">
        <v>3497</v>
      </c>
      <c r="I27" s="131">
        <v>7.093306288032454</v>
      </c>
      <c r="J27" s="130">
        <v>0.6030350060355234</v>
      </c>
      <c r="K27" s="129">
        <v>1420</v>
      </c>
      <c r="L27" s="129">
        <v>2065</v>
      </c>
      <c r="M27" s="129">
        <v>1071</v>
      </c>
      <c r="N27" s="129">
        <v>3136</v>
      </c>
      <c r="O27" s="129">
        <v>0</v>
      </c>
      <c r="P27" s="128">
        <v>1</v>
      </c>
    </row>
    <row r="28" spans="1:16" x14ac:dyDescent="0.25">
      <c r="A28" s="122"/>
      <c r="B28" s="121"/>
      <c r="C28" s="132" t="s">
        <v>98</v>
      </c>
      <c r="D28" s="129">
        <v>997</v>
      </c>
      <c r="E28" s="129">
        <v>10622</v>
      </c>
      <c r="F28" s="131">
        <v>10.653961885656971</v>
      </c>
      <c r="G28" s="129">
        <v>5127</v>
      </c>
      <c r="H28" s="129">
        <v>5495</v>
      </c>
      <c r="I28" s="131">
        <v>5.5115346038114339</v>
      </c>
      <c r="J28" s="130">
        <v>0.51732253812841278</v>
      </c>
      <c r="K28" s="129">
        <v>3562</v>
      </c>
      <c r="L28" s="129">
        <v>1952</v>
      </c>
      <c r="M28" s="129">
        <v>1399</v>
      </c>
      <c r="N28" s="129">
        <v>3351</v>
      </c>
      <c r="O28" s="129">
        <v>53</v>
      </c>
      <c r="P28" s="128">
        <v>0</v>
      </c>
    </row>
    <row r="29" spans="1:16" x14ac:dyDescent="0.25">
      <c r="A29" s="122"/>
      <c r="B29" s="121"/>
      <c r="C29" s="132" t="s">
        <v>97</v>
      </c>
      <c r="D29" s="129">
        <v>302</v>
      </c>
      <c r="E29" s="129">
        <v>3949</v>
      </c>
      <c r="F29" s="131">
        <v>13.076158940397351</v>
      </c>
      <c r="G29" s="129">
        <v>2463</v>
      </c>
      <c r="H29" s="129">
        <v>1486</v>
      </c>
      <c r="I29" s="131">
        <v>4.9205298013245029</v>
      </c>
      <c r="J29" s="130">
        <v>0.37629779691061027</v>
      </c>
      <c r="K29" s="129">
        <v>960</v>
      </c>
      <c r="L29" s="129">
        <v>577</v>
      </c>
      <c r="M29" s="129">
        <v>781</v>
      </c>
      <c r="N29" s="129">
        <v>1358</v>
      </c>
      <c r="O29" s="129">
        <v>62</v>
      </c>
      <c r="P29" s="128">
        <v>0</v>
      </c>
    </row>
    <row r="30" spans="1:16" x14ac:dyDescent="0.25">
      <c r="A30" s="122"/>
      <c r="B30" s="121"/>
      <c r="C30" s="127" t="s">
        <v>96</v>
      </c>
      <c r="D30" s="124">
        <v>882</v>
      </c>
      <c r="E30" s="124">
        <v>10621</v>
      </c>
      <c r="F30" s="126">
        <v>12.041950113378684</v>
      </c>
      <c r="G30" s="124">
        <v>5783</v>
      </c>
      <c r="H30" s="124">
        <v>4838</v>
      </c>
      <c r="I30" s="126">
        <v>5.4852607709750565</v>
      </c>
      <c r="J30" s="125">
        <v>0.45551266359099896</v>
      </c>
      <c r="K30" s="124">
        <v>2297</v>
      </c>
      <c r="L30" s="124">
        <v>3814</v>
      </c>
      <c r="M30" s="124">
        <v>3465</v>
      </c>
      <c r="N30" s="124">
        <v>7279</v>
      </c>
      <c r="O30" s="124">
        <v>0</v>
      </c>
      <c r="P30" s="123">
        <v>19</v>
      </c>
    </row>
    <row r="31" spans="1:16" x14ac:dyDescent="0.25">
      <c r="A31" s="122"/>
      <c r="B31" s="121"/>
      <c r="C31" s="120" t="s">
        <v>53</v>
      </c>
      <c r="D31" s="117">
        <v>15063</v>
      </c>
      <c r="E31" s="117">
        <v>163020</v>
      </c>
      <c r="F31" s="119">
        <v>10.822545309699263</v>
      </c>
      <c r="G31" s="117">
        <v>73652</v>
      </c>
      <c r="H31" s="117">
        <v>89368</v>
      </c>
      <c r="I31" s="119">
        <v>5.9329482838743939</v>
      </c>
      <c r="J31" s="118">
        <v>0.54820267451846394</v>
      </c>
      <c r="K31" s="117">
        <v>51887</v>
      </c>
      <c r="L31" s="117">
        <v>37938</v>
      </c>
      <c r="M31" s="117">
        <v>31939</v>
      </c>
      <c r="N31" s="117">
        <v>69877</v>
      </c>
      <c r="O31" s="117">
        <v>255</v>
      </c>
      <c r="P31" s="116">
        <v>206</v>
      </c>
    </row>
    <row r="32" spans="1:16" ht="16.5" thickBot="1" x14ac:dyDescent="0.3">
      <c r="A32" s="115"/>
      <c r="B32" s="114"/>
      <c r="C32" s="111"/>
      <c r="D32" s="112"/>
      <c r="E32" s="110"/>
      <c r="F32" s="113"/>
      <c r="G32" s="110"/>
      <c r="H32" s="110"/>
      <c r="I32" s="113"/>
      <c r="J32" s="110"/>
      <c r="K32" s="111"/>
      <c r="L32" s="112"/>
      <c r="M32" s="110"/>
      <c r="N32" s="111"/>
      <c r="O32" s="110"/>
      <c r="P32" s="109"/>
    </row>
    <row r="33" spans="1:16" ht="17.25" thickTop="1" thickBot="1" x14ac:dyDescent="0.3">
      <c r="A33" s="108"/>
      <c r="B33" s="107"/>
      <c r="C33" s="106" t="s">
        <v>53</v>
      </c>
      <c r="D33" s="103">
        <v>38552</v>
      </c>
      <c r="E33" s="103">
        <v>459164</v>
      </c>
      <c r="F33" s="105">
        <v>11.910251089437642</v>
      </c>
      <c r="G33" s="103">
        <v>218316</v>
      </c>
      <c r="H33" s="103">
        <v>247830</v>
      </c>
      <c r="I33" s="105">
        <v>6.4284602614650339</v>
      </c>
      <c r="J33" s="104">
        <v>0.53974179160387137</v>
      </c>
      <c r="K33" s="103">
        <v>174453</v>
      </c>
      <c r="L33" s="103">
        <v>77106</v>
      </c>
      <c r="M33" s="103">
        <v>117668</v>
      </c>
      <c r="N33" s="103">
        <v>194774</v>
      </c>
      <c r="O33" s="103">
        <v>923</v>
      </c>
      <c r="P33" s="102">
        <v>354</v>
      </c>
    </row>
    <row r="34" spans="1:16" ht="16.5" thickBot="1" x14ac:dyDescent="0.3">
      <c r="A34" s="18"/>
      <c r="B34" s="18"/>
      <c r="C34" s="18"/>
      <c r="D34" s="99"/>
      <c r="E34" s="99"/>
      <c r="F34" s="101"/>
      <c r="G34" s="99"/>
      <c r="H34" s="99"/>
      <c r="I34" s="101"/>
      <c r="J34" s="100"/>
      <c r="K34" s="99"/>
      <c r="L34" s="99"/>
      <c r="M34" s="99"/>
      <c r="N34" s="99"/>
      <c r="O34" s="99"/>
      <c r="P34" s="99"/>
    </row>
    <row r="35" spans="1:16" x14ac:dyDescent="0.25">
      <c r="A35" s="48" t="s">
        <v>95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6"/>
    </row>
    <row r="36" spans="1:16" x14ac:dyDescent="0.25">
      <c r="A36" s="98" t="s">
        <v>94</v>
      </c>
      <c r="B36" s="95"/>
      <c r="C36" s="96"/>
      <c r="D36" s="97" t="s">
        <v>93</v>
      </c>
      <c r="E36" s="95"/>
      <c r="F36" s="95"/>
      <c r="G36" s="95"/>
      <c r="H36" s="95"/>
      <c r="I36" s="95"/>
      <c r="J36" s="96"/>
      <c r="K36" s="95" t="s">
        <v>92</v>
      </c>
      <c r="L36" s="95"/>
      <c r="M36" s="94"/>
    </row>
    <row r="37" spans="1:16" ht="47.25" x14ac:dyDescent="0.25">
      <c r="A37" s="77" t="s">
        <v>76</v>
      </c>
      <c r="B37" s="90" t="s">
        <v>91</v>
      </c>
      <c r="C37" s="91" t="s">
        <v>90</v>
      </c>
      <c r="D37" s="93" t="s">
        <v>89</v>
      </c>
      <c r="E37" s="90" t="s">
        <v>88</v>
      </c>
      <c r="F37" s="90" t="s">
        <v>87</v>
      </c>
      <c r="G37" s="90" t="s">
        <v>71</v>
      </c>
      <c r="H37" s="92" t="s">
        <v>86</v>
      </c>
      <c r="I37" s="90" t="s">
        <v>85</v>
      </c>
      <c r="J37" s="91" t="s">
        <v>67</v>
      </c>
      <c r="K37" s="90" t="s">
        <v>68</v>
      </c>
      <c r="L37" s="90" t="s">
        <v>67</v>
      </c>
      <c r="M37" s="89" t="s">
        <v>84</v>
      </c>
    </row>
    <row r="38" spans="1:16" x14ac:dyDescent="0.25">
      <c r="A38" s="19" t="s">
        <v>83</v>
      </c>
      <c r="B38" s="18" t="s">
        <v>56</v>
      </c>
      <c r="C38" s="60" t="s">
        <v>81</v>
      </c>
      <c r="D38" s="61">
        <v>2853</v>
      </c>
      <c r="E38" s="18">
        <v>51446</v>
      </c>
      <c r="F38" s="64">
        <v>18.032246757798809</v>
      </c>
      <c r="G38" s="18">
        <v>17656</v>
      </c>
      <c r="H38" s="64">
        <v>6.18857343147564</v>
      </c>
      <c r="I38" s="62">
        <v>0.343194806204564</v>
      </c>
      <c r="J38" s="60">
        <v>3607</v>
      </c>
      <c r="K38" s="18">
        <v>9391</v>
      </c>
      <c r="L38" s="18">
        <v>2193</v>
      </c>
      <c r="M38" s="23">
        <v>11584</v>
      </c>
    </row>
    <row r="39" spans="1:16" ht="16.5" thickBot="1" x14ac:dyDescent="0.3">
      <c r="A39" s="13" t="s">
        <v>83</v>
      </c>
      <c r="B39" s="9" t="s">
        <v>82</v>
      </c>
      <c r="C39" s="56" t="s">
        <v>81</v>
      </c>
      <c r="D39" s="10">
        <v>4023</v>
      </c>
      <c r="E39" s="9">
        <v>58169</v>
      </c>
      <c r="F39" s="59">
        <v>14.459110116828237</v>
      </c>
      <c r="G39" s="9">
        <v>17313</v>
      </c>
      <c r="H39" s="59">
        <v>4.303504847129008</v>
      </c>
      <c r="I39" s="57">
        <v>0.29763275971737524</v>
      </c>
      <c r="J39" s="56">
        <v>348</v>
      </c>
      <c r="K39" s="9">
        <v>15061</v>
      </c>
      <c r="L39" s="9">
        <v>97</v>
      </c>
      <c r="M39" s="8">
        <v>15158</v>
      </c>
    </row>
    <row r="40" spans="1:16" ht="17.25" thickTop="1" thickBot="1" x14ac:dyDescent="0.3">
      <c r="A40" s="88"/>
      <c r="B40" s="49"/>
      <c r="C40" s="87" t="s">
        <v>53</v>
      </c>
      <c r="D40" s="86">
        <v>6876</v>
      </c>
      <c r="E40" s="82">
        <v>109615</v>
      </c>
      <c r="F40" s="85">
        <v>15.941681210005818</v>
      </c>
      <c r="G40" s="82">
        <v>34969</v>
      </c>
      <c r="H40" s="85">
        <v>5.0856602675974401</v>
      </c>
      <c r="I40" s="84">
        <v>0.3190165579528349</v>
      </c>
      <c r="J40" s="83">
        <v>3955</v>
      </c>
      <c r="K40" s="82">
        <v>24452</v>
      </c>
      <c r="L40" s="82">
        <v>2290</v>
      </c>
      <c r="M40" s="81">
        <v>26742</v>
      </c>
    </row>
    <row r="41" spans="1:16" ht="16.5" thickBot="1" x14ac:dyDescent="0.3"/>
    <row r="42" spans="1:16" x14ac:dyDescent="0.25">
      <c r="C42" s="80" t="s">
        <v>80</v>
      </c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8"/>
    </row>
    <row r="43" spans="1:16" x14ac:dyDescent="0.25">
      <c r="C43" s="77"/>
      <c r="D43" s="75" t="s">
        <v>79</v>
      </c>
      <c r="E43" s="75"/>
      <c r="F43" s="75"/>
      <c r="G43" s="75"/>
      <c r="H43" s="75"/>
      <c r="I43" s="75"/>
      <c r="J43" s="75"/>
      <c r="K43" s="74"/>
      <c r="L43" s="76" t="s">
        <v>78</v>
      </c>
      <c r="M43" s="75"/>
      <c r="N43" s="74"/>
      <c r="O43" s="73" t="s">
        <v>77</v>
      </c>
      <c r="P43" s="72"/>
    </row>
    <row r="44" spans="1:16" ht="48" thickBot="1" x14ac:dyDescent="0.3">
      <c r="C44" s="71" t="s">
        <v>76</v>
      </c>
      <c r="D44" s="66" t="s">
        <v>75</v>
      </c>
      <c r="E44" s="66" t="s">
        <v>74</v>
      </c>
      <c r="F44" s="70" t="s">
        <v>73</v>
      </c>
      <c r="G44" s="66" t="s">
        <v>72</v>
      </c>
      <c r="H44" s="66" t="s">
        <v>71</v>
      </c>
      <c r="I44" s="69" t="s">
        <v>70</v>
      </c>
      <c r="J44" s="66" t="s">
        <v>69</v>
      </c>
      <c r="K44" s="67" t="s">
        <v>67</v>
      </c>
      <c r="L44" s="68" t="s">
        <v>68</v>
      </c>
      <c r="M44" s="66" t="s">
        <v>67</v>
      </c>
      <c r="N44" s="67" t="s">
        <v>53</v>
      </c>
      <c r="O44" s="66" t="s">
        <v>66</v>
      </c>
      <c r="P44" s="65" t="s">
        <v>65</v>
      </c>
    </row>
    <row r="45" spans="1:16" ht="16.5" thickTop="1" x14ac:dyDescent="0.25">
      <c r="C45" s="19" t="s">
        <v>64</v>
      </c>
      <c r="D45" s="18">
        <v>6</v>
      </c>
      <c r="E45" s="18">
        <v>61</v>
      </c>
      <c r="F45" s="64">
        <f>+E45/D45</f>
        <v>10.166666666666666</v>
      </c>
      <c r="G45" s="18">
        <v>51</v>
      </c>
      <c r="H45" s="18">
        <v>10</v>
      </c>
      <c r="I45" s="63">
        <v>1.6666666666666667</v>
      </c>
      <c r="J45" s="62">
        <v>0.16393442622950818</v>
      </c>
      <c r="K45" s="60">
        <v>0</v>
      </c>
      <c r="L45" s="61">
        <v>10</v>
      </c>
      <c r="M45" s="18">
        <v>0</v>
      </c>
      <c r="N45" s="60">
        <v>10</v>
      </c>
      <c r="O45" s="18">
        <v>0</v>
      </c>
      <c r="P45" s="23">
        <v>0</v>
      </c>
    </row>
    <row r="46" spans="1:16" ht="16.5" thickBot="1" x14ac:dyDescent="0.3">
      <c r="C46" s="13" t="s">
        <v>63</v>
      </c>
      <c r="D46" s="9">
        <v>141</v>
      </c>
      <c r="E46" s="9">
        <v>100</v>
      </c>
      <c r="F46" s="59">
        <f>+E46/D46</f>
        <v>0.70921985815602839</v>
      </c>
      <c r="G46" s="9">
        <v>5</v>
      </c>
      <c r="H46" s="9">
        <v>95</v>
      </c>
      <c r="I46" s="58">
        <v>0.67375886524822692</v>
      </c>
      <c r="J46" s="57">
        <v>0.95</v>
      </c>
      <c r="K46" s="56">
        <v>0</v>
      </c>
      <c r="L46" s="10">
        <v>117</v>
      </c>
      <c r="M46" s="9">
        <v>0</v>
      </c>
      <c r="N46" s="56">
        <v>117</v>
      </c>
      <c r="O46" s="9">
        <v>0</v>
      </c>
      <c r="P46" s="8">
        <v>0</v>
      </c>
    </row>
    <row r="47" spans="1:16" ht="17.25" thickTop="1" thickBot="1" x14ac:dyDescent="0.3">
      <c r="C47" s="55" t="s">
        <v>53</v>
      </c>
      <c r="D47" s="49">
        <v>147</v>
      </c>
      <c r="E47" s="49">
        <v>161</v>
      </c>
      <c r="F47" s="54">
        <f>+E47/D47</f>
        <v>1.0952380952380953</v>
      </c>
      <c r="G47" s="49">
        <v>56</v>
      </c>
      <c r="H47" s="49">
        <v>105</v>
      </c>
      <c r="I47" s="53">
        <v>0.7142857142857143</v>
      </c>
      <c r="J47" s="52">
        <v>0.65217391304347827</v>
      </c>
      <c r="K47" s="50">
        <v>0</v>
      </c>
      <c r="L47" s="51">
        <v>127</v>
      </c>
      <c r="M47" s="49">
        <v>0</v>
      </c>
      <c r="N47" s="50">
        <v>127</v>
      </c>
      <c r="O47" s="49">
        <v>0</v>
      </c>
      <c r="P47" s="20">
        <v>0</v>
      </c>
    </row>
    <row r="48" spans="1:16" ht="16.5" thickBot="1" x14ac:dyDescent="0.3"/>
    <row r="49" spans="1:36" ht="46.9" customHeight="1" x14ac:dyDescent="0.25">
      <c r="A49" s="45" t="s">
        <v>62</v>
      </c>
      <c r="B49" s="44"/>
      <c r="C49" s="44"/>
      <c r="D49" s="44"/>
      <c r="E49" s="43"/>
      <c r="G49" s="48" t="s">
        <v>61</v>
      </c>
      <c r="H49" s="47"/>
      <c r="I49" s="47"/>
      <c r="J49" s="47"/>
      <c r="K49" s="47"/>
      <c r="L49" s="47"/>
      <c r="M49" s="47"/>
      <c r="N49" s="46"/>
      <c r="O49" s="2"/>
      <c r="P49" s="45" t="s">
        <v>60</v>
      </c>
      <c r="Q49" s="44"/>
      <c r="R49" s="44"/>
      <c r="S49" s="43"/>
      <c r="T49" s="1"/>
      <c r="AI49" s="1"/>
      <c r="AJ49" s="1"/>
    </row>
    <row r="50" spans="1:36" ht="16.5" thickBot="1" x14ac:dyDescent="0.3">
      <c r="A50" s="41" t="s">
        <v>54</v>
      </c>
      <c r="B50" s="42" t="s">
        <v>56</v>
      </c>
      <c r="C50" s="40" t="s">
        <v>59</v>
      </c>
      <c r="D50" s="41" t="s">
        <v>55</v>
      </c>
      <c r="E50" s="40" t="s">
        <v>59</v>
      </c>
      <c r="G50" s="39" t="s">
        <v>58</v>
      </c>
      <c r="H50" s="36"/>
      <c r="I50" s="36"/>
      <c r="J50" s="38"/>
      <c r="K50" s="37" t="s">
        <v>57</v>
      </c>
      <c r="L50" s="36"/>
      <c r="M50" s="36"/>
      <c r="N50" s="35"/>
      <c r="O50" s="2"/>
      <c r="P50" s="34" t="s">
        <v>56</v>
      </c>
      <c r="Q50" s="33"/>
      <c r="R50" s="32" t="s">
        <v>55</v>
      </c>
      <c r="S50" s="31"/>
      <c r="T50" s="1"/>
      <c r="AI50" s="1"/>
      <c r="AJ50" s="1"/>
    </row>
    <row r="51" spans="1:36" ht="17.25" thickTop="1" thickBot="1" x14ac:dyDescent="0.3">
      <c r="A51" s="19" t="s">
        <v>50</v>
      </c>
      <c r="B51" s="15">
        <v>671</v>
      </c>
      <c r="C51" s="23">
        <v>3</v>
      </c>
      <c r="D51" s="24">
        <v>466</v>
      </c>
      <c r="E51" s="23">
        <v>8</v>
      </c>
      <c r="G51" s="30" t="s">
        <v>54</v>
      </c>
      <c r="H51" s="28" t="s">
        <v>52</v>
      </c>
      <c r="I51" s="28" t="s">
        <v>51</v>
      </c>
      <c r="J51" s="29" t="s">
        <v>53</v>
      </c>
      <c r="K51" s="28" t="s">
        <v>54</v>
      </c>
      <c r="L51" s="28" t="s">
        <v>52</v>
      </c>
      <c r="M51" s="28" t="s">
        <v>51</v>
      </c>
      <c r="N51" s="27" t="s">
        <v>53</v>
      </c>
      <c r="O51" s="2"/>
      <c r="P51" s="30" t="s">
        <v>52</v>
      </c>
      <c r="Q51" s="29" t="s">
        <v>51</v>
      </c>
      <c r="R51" s="28" t="s">
        <v>52</v>
      </c>
      <c r="S51" s="27" t="s">
        <v>51</v>
      </c>
      <c r="T51" s="1"/>
      <c r="AI51" s="1"/>
      <c r="AJ51" s="1"/>
    </row>
    <row r="52" spans="1:36" ht="16.5" thickTop="1" x14ac:dyDescent="0.25">
      <c r="A52" s="19" t="s">
        <v>49</v>
      </c>
      <c r="B52" s="15">
        <v>756</v>
      </c>
      <c r="C52" s="23">
        <v>2</v>
      </c>
      <c r="D52" s="24">
        <v>671</v>
      </c>
      <c r="E52" s="23">
        <v>6</v>
      </c>
      <c r="G52" s="19" t="s">
        <v>50</v>
      </c>
      <c r="H52" s="18" t="s">
        <v>1</v>
      </c>
      <c r="I52" s="15">
        <v>301</v>
      </c>
      <c r="J52" s="17"/>
      <c r="K52" s="18" t="s">
        <v>50</v>
      </c>
      <c r="L52" s="18" t="s">
        <v>3</v>
      </c>
      <c r="M52" s="15">
        <v>466</v>
      </c>
      <c r="N52" s="14">
        <v>466</v>
      </c>
      <c r="O52" s="2"/>
      <c r="P52" s="19" t="s">
        <v>1</v>
      </c>
      <c r="Q52" s="17">
        <v>876</v>
      </c>
      <c r="R52" s="18" t="s">
        <v>8</v>
      </c>
      <c r="S52" s="14">
        <v>10</v>
      </c>
      <c r="T52" s="1"/>
      <c r="AI52" s="1"/>
      <c r="AJ52" s="1"/>
    </row>
    <row r="53" spans="1:36" x14ac:dyDescent="0.25">
      <c r="A53" s="19" t="s">
        <v>46</v>
      </c>
      <c r="B53" s="15">
        <v>10</v>
      </c>
      <c r="C53" s="23">
        <v>17</v>
      </c>
      <c r="D53" s="24">
        <v>5</v>
      </c>
      <c r="E53" s="23"/>
      <c r="G53" s="19"/>
      <c r="H53" s="18" t="s">
        <v>7</v>
      </c>
      <c r="I53" s="15">
        <v>285</v>
      </c>
      <c r="J53" s="17"/>
      <c r="K53" s="18" t="s">
        <v>49</v>
      </c>
      <c r="L53" s="18" t="s">
        <v>10</v>
      </c>
      <c r="M53" s="15">
        <v>15</v>
      </c>
      <c r="N53" s="14"/>
      <c r="O53" s="2"/>
      <c r="P53" s="19" t="s">
        <v>23</v>
      </c>
      <c r="Q53" s="17">
        <v>126</v>
      </c>
      <c r="R53" s="18" t="s">
        <v>13</v>
      </c>
      <c r="S53" s="14">
        <v>14</v>
      </c>
      <c r="T53" s="1"/>
      <c r="AI53" s="1"/>
      <c r="AJ53" s="1"/>
    </row>
    <row r="54" spans="1:36" x14ac:dyDescent="0.25">
      <c r="A54" s="19" t="s">
        <v>45</v>
      </c>
      <c r="B54" s="15">
        <v>975</v>
      </c>
      <c r="C54" s="23">
        <v>1</v>
      </c>
      <c r="D54" s="24">
        <v>841</v>
      </c>
      <c r="E54" s="23">
        <v>5</v>
      </c>
      <c r="G54" s="19"/>
      <c r="H54" s="18" t="s">
        <v>32</v>
      </c>
      <c r="I54" s="18">
        <v>85</v>
      </c>
      <c r="J54" s="17">
        <v>671</v>
      </c>
      <c r="K54" s="18"/>
      <c r="L54" s="18" t="s">
        <v>3</v>
      </c>
      <c r="M54" s="15">
        <v>630</v>
      </c>
      <c r="N54" s="14"/>
      <c r="O54" s="2"/>
      <c r="P54" s="19" t="s">
        <v>27</v>
      </c>
      <c r="Q54" s="17">
        <v>17</v>
      </c>
      <c r="R54" s="18" t="s">
        <v>48</v>
      </c>
      <c r="S54" s="14">
        <v>26</v>
      </c>
      <c r="T54" s="1"/>
      <c r="AI54" s="1"/>
      <c r="AJ54" s="1"/>
    </row>
    <row r="55" spans="1:36" x14ac:dyDescent="0.25">
      <c r="A55" s="19" t="s">
        <v>42</v>
      </c>
      <c r="B55" s="15">
        <v>331</v>
      </c>
      <c r="C55" s="23">
        <v>5</v>
      </c>
      <c r="D55" s="24">
        <v>424</v>
      </c>
      <c r="E55" s="23">
        <v>9</v>
      </c>
      <c r="G55" s="19" t="s">
        <v>49</v>
      </c>
      <c r="H55" s="18" t="s">
        <v>1</v>
      </c>
      <c r="I55" s="15">
        <v>60</v>
      </c>
      <c r="J55" s="17"/>
      <c r="K55" s="18"/>
      <c r="L55" s="18" t="s">
        <v>48</v>
      </c>
      <c r="M55" s="15">
        <v>26</v>
      </c>
      <c r="N55" s="14">
        <v>671</v>
      </c>
      <c r="O55" s="2"/>
      <c r="P55" s="19" t="s">
        <v>7</v>
      </c>
      <c r="Q55" s="17">
        <v>1317</v>
      </c>
      <c r="R55" s="18" t="s">
        <v>10</v>
      </c>
      <c r="S55" s="14">
        <v>314</v>
      </c>
      <c r="T55" s="1"/>
      <c r="AI55" s="1"/>
      <c r="AJ55" s="1"/>
    </row>
    <row r="56" spans="1:36" x14ac:dyDescent="0.25">
      <c r="A56" s="19" t="s">
        <v>47</v>
      </c>
      <c r="B56" s="15">
        <v>0</v>
      </c>
      <c r="C56" s="23"/>
      <c r="D56" s="24">
        <v>946</v>
      </c>
      <c r="E56" s="23">
        <v>4</v>
      </c>
      <c r="G56" s="19"/>
      <c r="H56" s="18" t="s">
        <v>7</v>
      </c>
      <c r="I56" s="15">
        <v>254</v>
      </c>
      <c r="J56" s="17"/>
      <c r="K56" s="18" t="s">
        <v>46</v>
      </c>
      <c r="L56" s="18" t="s">
        <v>3</v>
      </c>
      <c r="M56" s="15">
        <v>5</v>
      </c>
      <c r="N56" s="14">
        <v>5</v>
      </c>
      <c r="O56" s="2"/>
      <c r="P56" s="19" t="s">
        <v>32</v>
      </c>
      <c r="Q56" s="17">
        <v>315</v>
      </c>
      <c r="R56" s="18" t="s">
        <v>3</v>
      </c>
      <c r="S56" s="14">
        <v>9353</v>
      </c>
      <c r="T56" s="1"/>
      <c r="AI56" s="1"/>
      <c r="AJ56" s="1"/>
    </row>
    <row r="57" spans="1:36" x14ac:dyDescent="0.25">
      <c r="A57" s="19" t="s">
        <v>33</v>
      </c>
      <c r="B57" s="15">
        <v>172</v>
      </c>
      <c r="C57" s="23">
        <v>6</v>
      </c>
      <c r="D57" s="24">
        <v>0</v>
      </c>
      <c r="E57" s="23"/>
      <c r="G57" s="19"/>
      <c r="H57" s="18" t="s">
        <v>39</v>
      </c>
      <c r="I57" s="15">
        <v>121</v>
      </c>
      <c r="J57" s="17"/>
      <c r="K57" s="18" t="s">
        <v>45</v>
      </c>
      <c r="L57" s="18" t="s">
        <v>3</v>
      </c>
      <c r="M57" s="15">
        <v>841</v>
      </c>
      <c r="N57" s="14">
        <v>841</v>
      </c>
      <c r="O57" s="2"/>
      <c r="P57" s="19" t="s">
        <v>39</v>
      </c>
      <c r="Q57" s="17">
        <v>125</v>
      </c>
      <c r="R57" s="15"/>
      <c r="S57" s="14"/>
      <c r="T57" s="1"/>
      <c r="AI57" s="1"/>
      <c r="AJ57" s="1"/>
    </row>
    <row r="58" spans="1:36" x14ac:dyDescent="0.25">
      <c r="A58" s="19" t="s">
        <v>29</v>
      </c>
      <c r="B58" s="15">
        <v>44</v>
      </c>
      <c r="C58" s="23">
        <v>11</v>
      </c>
      <c r="D58" s="24">
        <v>10</v>
      </c>
      <c r="E58" s="23"/>
      <c r="G58" s="19"/>
      <c r="H58" s="18" t="s">
        <v>11</v>
      </c>
      <c r="I58" s="15">
        <v>127</v>
      </c>
      <c r="J58" s="17"/>
      <c r="K58" s="18" t="s">
        <v>42</v>
      </c>
      <c r="L58" s="18" t="s">
        <v>13</v>
      </c>
      <c r="M58" s="15">
        <v>6</v>
      </c>
      <c r="N58" s="14"/>
      <c r="O58" s="2"/>
      <c r="P58" s="19" t="s">
        <v>11</v>
      </c>
      <c r="Q58" s="17">
        <v>144</v>
      </c>
      <c r="R58" s="15"/>
      <c r="S58" s="14"/>
      <c r="T58" s="1"/>
      <c r="AI58" s="1"/>
      <c r="AJ58" s="1"/>
    </row>
    <row r="59" spans="1:36" x14ac:dyDescent="0.25">
      <c r="A59" s="19" t="s">
        <v>28</v>
      </c>
      <c r="B59" s="15">
        <v>55</v>
      </c>
      <c r="C59" s="23">
        <v>9</v>
      </c>
      <c r="D59" s="24">
        <v>0</v>
      </c>
      <c r="E59" s="23"/>
      <c r="G59" s="19"/>
      <c r="H59" s="18" t="s">
        <v>36</v>
      </c>
      <c r="I59" s="15">
        <v>24</v>
      </c>
      <c r="J59" s="17"/>
      <c r="K59" s="18"/>
      <c r="L59" s="18" t="s">
        <v>10</v>
      </c>
      <c r="M59" s="15">
        <v>4</v>
      </c>
      <c r="N59" s="14"/>
      <c r="O59" s="2"/>
      <c r="P59" s="19" t="s">
        <v>0</v>
      </c>
      <c r="Q59" s="17">
        <v>219</v>
      </c>
      <c r="R59" s="15"/>
      <c r="S59" s="14"/>
      <c r="T59" s="1"/>
      <c r="AI59" s="1"/>
      <c r="AJ59" s="1"/>
    </row>
    <row r="60" spans="1:36" x14ac:dyDescent="0.25">
      <c r="A60" s="19" t="s">
        <v>44</v>
      </c>
      <c r="B60" s="15">
        <v>0</v>
      </c>
      <c r="C60" s="23"/>
      <c r="D60" s="24">
        <v>53</v>
      </c>
      <c r="E60" s="23"/>
      <c r="G60" s="19"/>
      <c r="H60" s="18" t="s">
        <v>5</v>
      </c>
      <c r="I60" s="15">
        <v>96</v>
      </c>
      <c r="J60" s="17"/>
      <c r="K60" s="18"/>
      <c r="L60" s="18" t="s">
        <v>3</v>
      </c>
      <c r="M60" s="15">
        <v>414</v>
      </c>
      <c r="N60" s="14">
        <v>424</v>
      </c>
      <c r="O60" s="2"/>
      <c r="P60" s="19" t="s">
        <v>36</v>
      </c>
      <c r="Q60" s="17">
        <v>44</v>
      </c>
      <c r="R60" s="15"/>
      <c r="S60" s="14"/>
      <c r="T60" s="1"/>
      <c r="AI60" s="1"/>
      <c r="AJ60" s="1"/>
    </row>
    <row r="61" spans="1:36" x14ac:dyDescent="0.25">
      <c r="A61" s="19" t="s">
        <v>43</v>
      </c>
      <c r="B61" s="15">
        <v>0</v>
      </c>
      <c r="C61" s="23"/>
      <c r="D61" s="24">
        <v>70</v>
      </c>
      <c r="E61" s="23">
        <v>20</v>
      </c>
      <c r="G61" s="19"/>
      <c r="H61" s="18" t="s">
        <v>25</v>
      </c>
      <c r="I61" s="15">
        <v>74</v>
      </c>
      <c r="J61" s="17">
        <v>756</v>
      </c>
      <c r="K61" s="18" t="s">
        <v>47</v>
      </c>
      <c r="L61" s="18" t="s">
        <v>3</v>
      </c>
      <c r="M61" s="15">
        <v>946</v>
      </c>
      <c r="N61" s="14">
        <v>946</v>
      </c>
      <c r="O61" s="2"/>
      <c r="P61" s="19" t="s">
        <v>5</v>
      </c>
      <c r="Q61" s="17">
        <v>280</v>
      </c>
      <c r="R61" s="15"/>
      <c r="S61" s="14"/>
      <c r="T61" s="1"/>
      <c r="AI61" s="1"/>
      <c r="AJ61" s="1"/>
    </row>
    <row r="62" spans="1:36" x14ac:dyDescent="0.25">
      <c r="A62" s="19" t="s">
        <v>24</v>
      </c>
      <c r="B62" s="15">
        <v>36</v>
      </c>
      <c r="C62" s="23">
        <v>13</v>
      </c>
      <c r="D62" s="24">
        <v>0</v>
      </c>
      <c r="E62" s="23"/>
      <c r="G62" s="19" t="s">
        <v>46</v>
      </c>
      <c r="H62" s="18" t="s">
        <v>0</v>
      </c>
      <c r="I62" s="15">
        <v>10</v>
      </c>
      <c r="J62" s="17">
        <v>10</v>
      </c>
      <c r="K62" s="18" t="s">
        <v>29</v>
      </c>
      <c r="L62" s="18" t="s">
        <v>3</v>
      </c>
      <c r="M62" s="15">
        <v>10</v>
      </c>
      <c r="N62" s="14">
        <v>10</v>
      </c>
      <c r="O62" s="2"/>
      <c r="P62" s="19" t="s">
        <v>25</v>
      </c>
      <c r="Q62" s="17">
        <v>459</v>
      </c>
      <c r="R62" s="15"/>
      <c r="S62" s="14"/>
      <c r="T62" s="1"/>
      <c r="AI62" s="1"/>
      <c r="AJ62" s="1"/>
    </row>
    <row r="63" spans="1:36" ht="16.5" thickBot="1" x14ac:dyDescent="0.3">
      <c r="A63" s="19" t="s">
        <v>21</v>
      </c>
      <c r="B63" s="15">
        <v>40</v>
      </c>
      <c r="C63" s="23">
        <v>12</v>
      </c>
      <c r="D63" s="24">
        <v>177</v>
      </c>
      <c r="E63" s="23">
        <v>14</v>
      </c>
      <c r="G63" s="19" t="s">
        <v>45</v>
      </c>
      <c r="H63" s="18" t="s">
        <v>1</v>
      </c>
      <c r="I63" s="15">
        <v>224</v>
      </c>
      <c r="J63" s="17"/>
      <c r="K63" s="18" t="s">
        <v>44</v>
      </c>
      <c r="L63" s="18" t="s">
        <v>10</v>
      </c>
      <c r="M63" s="15">
        <v>21</v>
      </c>
      <c r="N63" s="14"/>
      <c r="O63" s="2"/>
      <c r="P63" s="13" t="s">
        <v>35</v>
      </c>
      <c r="Q63" s="26">
        <v>16</v>
      </c>
      <c r="R63" s="12"/>
      <c r="S63" s="25"/>
      <c r="T63" s="1"/>
      <c r="AI63" s="1"/>
      <c r="AJ63" s="1"/>
    </row>
    <row r="64" spans="1:36" ht="17.25" thickTop="1" thickBot="1" x14ac:dyDescent="0.3">
      <c r="A64" s="19" t="s">
        <v>19</v>
      </c>
      <c r="B64" s="15">
        <v>130</v>
      </c>
      <c r="C64" s="23">
        <v>7</v>
      </c>
      <c r="D64" s="24">
        <v>1270</v>
      </c>
      <c r="E64" s="23">
        <v>2</v>
      </c>
      <c r="G64" s="19"/>
      <c r="H64" s="18" t="s">
        <v>23</v>
      </c>
      <c r="I64" s="15">
        <v>107</v>
      </c>
      <c r="J64" s="17"/>
      <c r="K64" s="18"/>
      <c r="L64" s="18" t="s">
        <v>3</v>
      </c>
      <c r="M64" s="15">
        <v>32</v>
      </c>
      <c r="N64" s="14">
        <v>53</v>
      </c>
      <c r="O64" s="2"/>
      <c r="P64" s="7"/>
      <c r="Q64" s="5">
        <f>SUM(Q52:Q63)</f>
        <v>3938</v>
      </c>
      <c r="R64" s="4"/>
      <c r="S64" s="3">
        <f>SUM(S52:S56)</f>
        <v>9717</v>
      </c>
      <c r="T64" s="1"/>
      <c r="AI64" s="1"/>
      <c r="AJ64" s="1"/>
    </row>
    <row r="65" spans="1:36" x14ac:dyDescent="0.25">
      <c r="A65" s="19" t="s">
        <v>41</v>
      </c>
      <c r="B65" s="15">
        <v>0</v>
      </c>
      <c r="C65" s="23"/>
      <c r="D65" s="24">
        <v>82</v>
      </c>
      <c r="E65" s="23">
        <v>17</v>
      </c>
      <c r="G65" s="19"/>
      <c r="H65" s="18" t="s">
        <v>7</v>
      </c>
      <c r="I65" s="15">
        <v>255</v>
      </c>
      <c r="J65" s="17"/>
      <c r="K65" s="18" t="s">
        <v>43</v>
      </c>
      <c r="L65" s="18" t="s">
        <v>3</v>
      </c>
      <c r="M65" s="15">
        <v>70</v>
      </c>
      <c r="N65" s="14">
        <v>70</v>
      </c>
      <c r="O65" s="2"/>
      <c r="P65" s="2"/>
      <c r="Q65" s="2"/>
      <c r="R65" s="2"/>
      <c r="S65" s="2"/>
      <c r="T65" s="1"/>
      <c r="AI65" s="1"/>
      <c r="AJ65" s="1"/>
    </row>
    <row r="66" spans="1:36" x14ac:dyDescent="0.25">
      <c r="A66" s="19" t="s">
        <v>40</v>
      </c>
      <c r="B66" s="15">
        <v>0</v>
      </c>
      <c r="C66" s="23"/>
      <c r="D66" s="24">
        <v>31</v>
      </c>
      <c r="E66" s="23"/>
      <c r="G66" s="19"/>
      <c r="H66" s="18" t="s">
        <v>32</v>
      </c>
      <c r="I66" s="15">
        <v>155</v>
      </c>
      <c r="J66" s="17"/>
      <c r="K66" s="18" t="s">
        <v>21</v>
      </c>
      <c r="L66" s="18" t="s">
        <v>3</v>
      </c>
      <c r="M66" s="15">
        <v>177</v>
      </c>
      <c r="N66" s="14">
        <v>177</v>
      </c>
      <c r="O66" s="2"/>
      <c r="P66" s="2"/>
      <c r="Q66" s="2"/>
      <c r="R66" s="2"/>
      <c r="S66" s="2"/>
      <c r="T66" s="1"/>
      <c r="AI66" s="1"/>
      <c r="AJ66" s="1"/>
    </row>
    <row r="67" spans="1:36" x14ac:dyDescent="0.25">
      <c r="A67" s="19" t="s">
        <v>38</v>
      </c>
      <c r="B67" s="15">
        <v>0</v>
      </c>
      <c r="C67" s="23"/>
      <c r="D67" s="24">
        <v>120</v>
      </c>
      <c r="E67" s="23">
        <v>16</v>
      </c>
      <c r="G67" s="19"/>
      <c r="H67" s="18" t="s">
        <v>5</v>
      </c>
      <c r="I67" s="15">
        <v>56</v>
      </c>
      <c r="J67" s="17"/>
      <c r="K67" s="18" t="s">
        <v>19</v>
      </c>
      <c r="L67" s="18" t="s">
        <v>10</v>
      </c>
      <c r="M67" s="15">
        <v>5</v>
      </c>
      <c r="N67" s="14"/>
      <c r="O67" s="2"/>
      <c r="P67" s="2"/>
      <c r="Q67" s="2"/>
      <c r="R67" s="2"/>
      <c r="S67" s="2"/>
      <c r="T67" s="1"/>
      <c r="AI67" s="1"/>
      <c r="AJ67" s="1"/>
    </row>
    <row r="68" spans="1:36" x14ac:dyDescent="0.25">
      <c r="A68" s="19" t="s">
        <v>37</v>
      </c>
      <c r="B68" s="15">
        <v>0</v>
      </c>
      <c r="C68" s="23"/>
      <c r="D68" s="24">
        <v>1297</v>
      </c>
      <c r="E68" s="23">
        <v>1</v>
      </c>
      <c r="G68" s="19"/>
      <c r="H68" s="18" t="s">
        <v>25</v>
      </c>
      <c r="I68" s="15">
        <v>178</v>
      </c>
      <c r="J68" s="17">
        <v>975</v>
      </c>
      <c r="K68" s="18"/>
      <c r="L68" s="18" t="s">
        <v>3</v>
      </c>
      <c r="M68" s="15">
        <v>1265</v>
      </c>
      <c r="N68" s="14">
        <v>1270</v>
      </c>
      <c r="O68" s="2"/>
      <c r="P68" s="15"/>
      <c r="Q68" s="15"/>
      <c r="R68" s="2"/>
      <c r="S68" s="2"/>
      <c r="T68" s="1"/>
      <c r="AI68" s="1"/>
      <c r="AJ68" s="1"/>
    </row>
    <row r="69" spans="1:36" x14ac:dyDescent="0.25">
      <c r="A69" s="19" t="s">
        <v>34</v>
      </c>
      <c r="B69" s="15">
        <v>0</v>
      </c>
      <c r="C69" s="23"/>
      <c r="D69" s="24">
        <v>21</v>
      </c>
      <c r="E69" s="23"/>
      <c r="G69" s="19" t="s">
        <v>42</v>
      </c>
      <c r="H69" s="18" t="s">
        <v>1</v>
      </c>
      <c r="I69" s="15">
        <v>185</v>
      </c>
      <c r="J69" s="17"/>
      <c r="K69" s="18" t="s">
        <v>41</v>
      </c>
      <c r="L69" s="18" t="s">
        <v>3</v>
      </c>
      <c r="M69" s="15">
        <v>82</v>
      </c>
      <c r="N69" s="14">
        <v>82</v>
      </c>
      <c r="O69" s="2"/>
      <c r="P69" s="2"/>
      <c r="Q69" s="2"/>
      <c r="R69" s="2"/>
      <c r="S69" s="2"/>
      <c r="T69" s="1"/>
      <c r="AI69" s="1"/>
      <c r="AJ69" s="1"/>
    </row>
    <row r="70" spans="1:36" x14ac:dyDescent="0.25">
      <c r="A70" s="19" t="s">
        <v>31</v>
      </c>
      <c r="B70" s="15">
        <v>0</v>
      </c>
      <c r="C70" s="23"/>
      <c r="D70" s="24">
        <v>250</v>
      </c>
      <c r="E70" s="23">
        <v>13</v>
      </c>
      <c r="G70" s="19"/>
      <c r="H70" s="18" t="s">
        <v>23</v>
      </c>
      <c r="I70" s="15">
        <v>11</v>
      </c>
      <c r="J70" s="17"/>
      <c r="K70" s="18" t="s">
        <v>40</v>
      </c>
      <c r="L70" s="18" t="s">
        <v>3</v>
      </c>
      <c r="M70" s="15">
        <v>31</v>
      </c>
      <c r="N70" s="14">
        <v>31</v>
      </c>
      <c r="O70" s="2"/>
      <c r="P70" s="2"/>
      <c r="Q70" s="2"/>
      <c r="R70" s="2"/>
      <c r="S70" s="2"/>
      <c r="T70" s="1"/>
      <c r="AI70" s="1"/>
      <c r="AJ70" s="1"/>
    </row>
    <row r="71" spans="1:36" x14ac:dyDescent="0.25">
      <c r="A71" s="19" t="s">
        <v>30</v>
      </c>
      <c r="B71" s="15">
        <v>0</v>
      </c>
      <c r="C71" s="23"/>
      <c r="D71" s="24">
        <v>265</v>
      </c>
      <c r="E71" s="23">
        <v>12</v>
      </c>
      <c r="G71" s="19"/>
      <c r="H71" s="18" t="s">
        <v>39</v>
      </c>
      <c r="I71" s="15">
        <v>4</v>
      </c>
      <c r="J71" s="17"/>
      <c r="K71" s="18" t="s">
        <v>38</v>
      </c>
      <c r="L71" s="18" t="s">
        <v>3</v>
      </c>
      <c r="M71" s="15">
        <v>120</v>
      </c>
      <c r="N71" s="14">
        <v>120</v>
      </c>
      <c r="O71" s="2"/>
      <c r="P71" s="2"/>
      <c r="Q71" s="2"/>
      <c r="R71" s="2"/>
      <c r="S71" s="2"/>
      <c r="T71" s="1"/>
      <c r="AI71" s="1"/>
      <c r="AJ71" s="1"/>
    </row>
    <row r="72" spans="1:36" x14ac:dyDescent="0.25">
      <c r="A72" s="19" t="s">
        <v>16</v>
      </c>
      <c r="B72" s="15">
        <v>11</v>
      </c>
      <c r="C72" s="23">
        <v>16</v>
      </c>
      <c r="D72" s="24">
        <v>985</v>
      </c>
      <c r="E72" s="23">
        <v>3</v>
      </c>
      <c r="G72" s="19"/>
      <c r="H72" s="18" t="s">
        <v>0</v>
      </c>
      <c r="I72" s="15">
        <v>23</v>
      </c>
      <c r="J72" s="17"/>
      <c r="K72" s="18" t="s">
        <v>37</v>
      </c>
      <c r="L72" s="18" t="s">
        <v>10</v>
      </c>
      <c r="M72" s="15">
        <v>4</v>
      </c>
      <c r="N72" s="14"/>
      <c r="O72" s="2"/>
      <c r="P72" s="2"/>
      <c r="Q72" s="2"/>
      <c r="R72" s="2"/>
      <c r="S72" s="2"/>
      <c r="T72" s="1"/>
      <c r="AI72" s="1"/>
      <c r="AJ72" s="1"/>
    </row>
    <row r="73" spans="1:36" x14ac:dyDescent="0.25">
      <c r="A73" s="19" t="s">
        <v>26</v>
      </c>
      <c r="B73" s="15">
        <v>0</v>
      </c>
      <c r="C73" s="23"/>
      <c r="D73" s="24">
        <v>338</v>
      </c>
      <c r="E73" s="23">
        <v>11</v>
      </c>
      <c r="G73" s="19"/>
      <c r="H73" s="18" t="s">
        <v>36</v>
      </c>
      <c r="I73" s="15">
        <v>20</v>
      </c>
      <c r="J73" s="17"/>
      <c r="K73" s="18"/>
      <c r="L73" s="18" t="s">
        <v>8</v>
      </c>
      <c r="M73" s="15">
        <v>6</v>
      </c>
      <c r="N73" s="14"/>
      <c r="O73" s="2"/>
      <c r="P73" s="2"/>
      <c r="Q73" s="2"/>
      <c r="R73" s="2"/>
      <c r="S73" s="2"/>
      <c r="T73" s="1"/>
      <c r="AI73" s="1"/>
      <c r="AJ73" s="1"/>
    </row>
    <row r="74" spans="1:36" x14ac:dyDescent="0.25">
      <c r="A74" s="19" t="s">
        <v>14</v>
      </c>
      <c r="B74" s="15">
        <v>500</v>
      </c>
      <c r="C74" s="23">
        <v>4</v>
      </c>
      <c r="D74" s="24">
        <v>0</v>
      </c>
      <c r="E74" s="23"/>
      <c r="G74" s="19"/>
      <c r="H74" s="18" t="s">
        <v>25</v>
      </c>
      <c r="I74" s="15">
        <v>72</v>
      </c>
      <c r="J74" s="17"/>
      <c r="K74" s="18"/>
      <c r="L74" s="18" t="s">
        <v>3</v>
      </c>
      <c r="M74" s="15">
        <v>1287</v>
      </c>
      <c r="N74" s="14">
        <v>1297</v>
      </c>
      <c r="O74" s="2"/>
      <c r="P74" s="2"/>
      <c r="Q74" s="2"/>
      <c r="R74" s="2"/>
      <c r="S74" s="2"/>
      <c r="T74" s="1"/>
      <c r="AI74" s="1"/>
      <c r="AJ74" s="1"/>
    </row>
    <row r="75" spans="1:36" x14ac:dyDescent="0.25">
      <c r="A75" s="19" t="s">
        <v>12</v>
      </c>
      <c r="B75" s="15">
        <v>13</v>
      </c>
      <c r="C75" s="23">
        <v>15</v>
      </c>
      <c r="D75" s="24">
        <v>565</v>
      </c>
      <c r="E75" s="23">
        <v>7</v>
      </c>
      <c r="G75" s="19"/>
      <c r="H75" s="18" t="s">
        <v>35</v>
      </c>
      <c r="I75" s="15">
        <v>16</v>
      </c>
      <c r="J75" s="17">
        <v>331</v>
      </c>
      <c r="K75" s="18" t="s">
        <v>34</v>
      </c>
      <c r="L75" s="18" t="s">
        <v>3</v>
      </c>
      <c r="M75" s="15">
        <v>21</v>
      </c>
      <c r="N75" s="14">
        <v>21</v>
      </c>
      <c r="O75" s="2"/>
      <c r="P75" s="2"/>
      <c r="Q75" s="2"/>
      <c r="R75" s="2"/>
      <c r="S75" s="2"/>
      <c r="T75" s="1"/>
      <c r="AI75" s="1"/>
      <c r="AJ75" s="1"/>
    </row>
    <row r="76" spans="1:36" x14ac:dyDescent="0.25">
      <c r="A76" s="19" t="s">
        <v>22</v>
      </c>
      <c r="B76" s="15">
        <v>0</v>
      </c>
      <c r="C76" s="23"/>
      <c r="D76" s="24">
        <v>6</v>
      </c>
      <c r="E76" s="23"/>
      <c r="G76" s="19" t="s">
        <v>33</v>
      </c>
      <c r="H76" s="18" t="s">
        <v>32</v>
      </c>
      <c r="I76" s="15">
        <v>75</v>
      </c>
      <c r="J76" s="17"/>
      <c r="K76" s="18" t="s">
        <v>31</v>
      </c>
      <c r="L76" s="18" t="s">
        <v>10</v>
      </c>
      <c r="M76" s="15">
        <v>250</v>
      </c>
      <c r="N76" s="14">
        <v>250</v>
      </c>
      <c r="O76" s="2"/>
      <c r="P76" s="2"/>
      <c r="Q76" s="2"/>
      <c r="R76" s="2"/>
      <c r="S76" s="2"/>
      <c r="T76" s="1"/>
      <c r="AI76" s="1"/>
      <c r="AJ76" s="1"/>
    </row>
    <row r="77" spans="1:36" x14ac:dyDescent="0.25">
      <c r="A77" s="19" t="s">
        <v>9</v>
      </c>
      <c r="B77" s="15">
        <v>45</v>
      </c>
      <c r="C77" s="23">
        <v>10</v>
      </c>
      <c r="D77" s="24">
        <v>4</v>
      </c>
      <c r="E77" s="23"/>
      <c r="G77" s="19"/>
      <c r="H77" s="18" t="s">
        <v>25</v>
      </c>
      <c r="I77" s="15">
        <v>97</v>
      </c>
      <c r="J77" s="17">
        <v>172</v>
      </c>
      <c r="K77" s="18" t="s">
        <v>30</v>
      </c>
      <c r="L77" s="18" t="s">
        <v>3</v>
      </c>
      <c r="M77" s="15">
        <v>265</v>
      </c>
      <c r="N77" s="14">
        <v>265</v>
      </c>
      <c r="O77" s="2"/>
      <c r="P77" s="2"/>
      <c r="Q77" s="2"/>
      <c r="R77" s="2"/>
      <c r="S77" s="2"/>
      <c r="T77" s="1"/>
      <c r="AI77" s="1"/>
      <c r="AJ77" s="1"/>
    </row>
    <row r="78" spans="1:36" x14ac:dyDescent="0.25">
      <c r="A78" s="19" t="s">
        <v>20</v>
      </c>
      <c r="B78" s="15">
        <v>0</v>
      </c>
      <c r="C78" s="23"/>
      <c r="D78" s="24">
        <v>66</v>
      </c>
      <c r="E78" s="23"/>
      <c r="G78" s="19" t="s">
        <v>29</v>
      </c>
      <c r="H78" s="18" t="s">
        <v>0</v>
      </c>
      <c r="I78" s="15">
        <v>44</v>
      </c>
      <c r="J78" s="17">
        <v>44</v>
      </c>
      <c r="K78" s="18" t="s">
        <v>16</v>
      </c>
      <c r="L78" s="18" t="s">
        <v>3</v>
      </c>
      <c r="M78" s="15">
        <v>985</v>
      </c>
      <c r="N78" s="14">
        <v>985</v>
      </c>
      <c r="O78" s="2"/>
      <c r="P78" s="2"/>
      <c r="Q78" s="2"/>
      <c r="R78" s="2"/>
      <c r="S78" s="2"/>
      <c r="T78" s="1"/>
      <c r="AI78" s="1"/>
      <c r="AJ78" s="1"/>
    </row>
    <row r="79" spans="1:36" x14ac:dyDescent="0.25">
      <c r="A79" s="19" t="s">
        <v>18</v>
      </c>
      <c r="B79" s="15">
        <v>0</v>
      </c>
      <c r="C79" s="23"/>
      <c r="D79" s="24">
        <v>130</v>
      </c>
      <c r="E79" s="23">
        <v>15</v>
      </c>
      <c r="G79" s="19" t="s">
        <v>28</v>
      </c>
      <c r="H79" s="18" t="s">
        <v>27</v>
      </c>
      <c r="I79" s="15">
        <v>17</v>
      </c>
      <c r="J79" s="17"/>
      <c r="K79" s="18" t="s">
        <v>26</v>
      </c>
      <c r="L79" s="18" t="s">
        <v>3</v>
      </c>
      <c r="M79" s="15">
        <v>338</v>
      </c>
      <c r="N79" s="14">
        <v>338</v>
      </c>
      <c r="O79" s="2"/>
      <c r="P79" s="2"/>
      <c r="Q79" s="2"/>
      <c r="R79" s="2"/>
      <c r="S79" s="2"/>
      <c r="T79" s="1"/>
      <c r="AI79" s="1"/>
      <c r="AJ79" s="1"/>
    </row>
    <row r="80" spans="1:36" x14ac:dyDescent="0.25">
      <c r="A80" s="19" t="s">
        <v>17</v>
      </c>
      <c r="B80" s="15">
        <v>0</v>
      </c>
      <c r="C80" s="23"/>
      <c r="D80" s="24">
        <v>75</v>
      </c>
      <c r="E80" s="23">
        <v>19</v>
      </c>
      <c r="G80" s="19"/>
      <c r="H80" s="18" t="s">
        <v>25</v>
      </c>
      <c r="I80" s="15">
        <v>38</v>
      </c>
      <c r="J80" s="17">
        <v>55</v>
      </c>
      <c r="K80" s="18" t="s">
        <v>12</v>
      </c>
      <c r="L80" s="18" t="s">
        <v>3</v>
      </c>
      <c r="M80" s="15">
        <v>565</v>
      </c>
      <c r="N80" s="14">
        <v>565</v>
      </c>
      <c r="O80" s="2"/>
      <c r="P80" s="2"/>
      <c r="Q80" s="2"/>
      <c r="R80" s="2"/>
      <c r="S80" s="2"/>
      <c r="T80" s="1"/>
      <c r="AI80" s="1"/>
      <c r="AJ80" s="1"/>
    </row>
    <row r="81" spans="1:36" x14ac:dyDescent="0.25">
      <c r="A81" s="19" t="s">
        <v>6</v>
      </c>
      <c r="B81" s="15">
        <v>128</v>
      </c>
      <c r="C81" s="23">
        <v>8</v>
      </c>
      <c r="D81" s="24">
        <v>0</v>
      </c>
      <c r="E81" s="23"/>
      <c r="G81" s="19" t="s">
        <v>24</v>
      </c>
      <c r="H81" s="18" t="s">
        <v>1</v>
      </c>
      <c r="I81" s="15">
        <v>28</v>
      </c>
      <c r="J81" s="17"/>
      <c r="K81" s="18" t="s">
        <v>9</v>
      </c>
      <c r="L81" s="18" t="s">
        <v>13</v>
      </c>
      <c r="M81" s="15">
        <v>4</v>
      </c>
      <c r="N81" s="14">
        <v>4</v>
      </c>
      <c r="O81" s="2"/>
      <c r="P81" s="2"/>
      <c r="Q81" s="2"/>
      <c r="R81" s="2"/>
      <c r="S81" s="2"/>
      <c r="T81" s="1"/>
      <c r="AI81" s="1"/>
      <c r="AJ81" s="1"/>
    </row>
    <row r="82" spans="1:36" x14ac:dyDescent="0.25">
      <c r="A82" s="19" t="s">
        <v>15</v>
      </c>
      <c r="B82" s="15">
        <v>0</v>
      </c>
      <c r="C82" s="23"/>
      <c r="D82" s="24">
        <v>80</v>
      </c>
      <c r="E82" s="23">
        <v>18</v>
      </c>
      <c r="G82" s="19"/>
      <c r="H82" s="18" t="s">
        <v>23</v>
      </c>
      <c r="I82" s="15">
        <v>8</v>
      </c>
      <c r="J82" s="17">
        <v>36</v>
      </c>
      <c r="K82" s="18" t="s">
        <v>22</v>
      </c>
      <c r="L82" s="18" t="s">
        <v>3</v>
      </c>
      <c r="M82" s="15">
        <v>6</v>
      </c>
      <c r="N82" s="14">
        <v>6</v>
      </c>
      <c r="O82" s="2"/>
      <c r="P82" s="2"/>
      <c r="Q82" s="2"/>
      <c r="R82" s="2"/>
      <c r="S82" s="2"/>
      <c r="T82" s="1"/>
      <c r="AI82" s="1"/>
      <c r="AJ82" s="1"/>
    </row>
    <row r="83" spans="1:36" x14ac:dyDescent="0.25">
      <c r="A83" s="19" t="s">
        <v>2</v>
      </c>
      <c r="B83" s="15">
        <v>21</v>
      </c>
      <c r="C83" s="23">
        <v>14</v>
      </c>
      <c r="D83" s="24">
        <v>417</v>
      </c>
      <c r="E83" s="23">
        <v>10</v>
      </c>
      <c r="G83" s="19" t="s">
        <v>21</v>
      </c>
      <c r="H83" s="18" t="s">
        <v>0</v>
      </c>
      <c r="I83" s="15">
        <v>40</v>
      </c>
      <c r="J83" s="17">
        <v>40</v>
      </c>
      <c r="K83" s="18" t="s">
        <v>20</v>
      </c>
      <c r="L83" s="18" t="s">
        <v>3</v>
      </c>
      <c r="M83" s="15">
        <v>66</v>
      </c>
      <c r="N83" s="14">
        <v>66</v>
      </c>
      <c r="O83" s="2"/>
      <c r="P83" s="2"/>
      <c r="Q83" s="2"/>
      <c r="R83" s="2"/>
      <c r="S83" s="2"/>
      <c r="T83" s="1"/>
      <c r="AI83" s="1"/>
      <c r="AJ83" s="1"/>
    </row>
    <row r="84" spans="1:36" ht="16.5" thickBot="1" x14ac:dyDescent="0.3">
      <c r="A84" s="13" t="s">
        <v>4</v>
      </c>
      <c r="B84" s="12">
        <v>0</v>
      </c>
      <c r="C84" s="8"/>
      <c r="D84" s="22">
        <v>52</v>
      </c>
      <c r="E84" s="8"/>
      <c r="G84" s="19" t="s">
        <v>19</v>
      </c>
      <c r="H84" s="18" t="s">
        <v>1</v>
      </c>
      <c r="I84" s="15">
        <v>32</v>
      </c>
      <c r="J84" s="17"/>
      <c r="K84" s="18" t="s">
        <v>18</v>
      </c>
      <c r="L84" s="18" t="s">
        <v>3</v>
      </c>
      <c r="M84" s="15">
        <v>130</v>
      </c>
      <c r="N84" s="14">
        <v>130</v>
      </c>
      <c r="O84" s="2"/>
      <c r="P84" s="2"/>
      <c r="Q84" s="2"/>
      <c r="R84" s="2"/>
      <c r="S84" s="2"/>
      <c r="T84" s="1"/>
      <c r="AI84" s="1"/>
      <c r="AJ84" s="1"/>
    </row>
    <row r="85" spans="1:36" ht="17.25" thickTop="1" thickBot="1" x14ac:dyDescent="0.3">
      <c r="A85" s="7"/>
      <c r="B85" s="4">
        <f>SUM(B51:B84)</f>
        <v>3938</v>
      </c>
      <c r="C85" s="20"/>
      <c r="D85" s="21">
        <f>SUM(D51:D84)</f>
        <v>9717</v>
      </c>
      <c r="E85" s="20"/>
      <c r="G85" s="19"/>
      <c r="H85" s="18" t="s">
        <v>11</v>
      </c>
      <c r="I85" s="15">
        <v>4</v>
      </c>
      <c r="J85" s="17"/>
      <c r="K85" s="18" t="s">
        <v>17</v>
      </c>
      <c r="L85" s="18" t="s">
        <v>10</v>
      </c>
      <c r="M85" s="15">
        <v>10</v>
      </c>
      <c r="N85" s="14"/>
      <c r="O85" s="2"/>
      <c r="P85" s="2"/>
      <c r="Q85" s="2"/>
      <c r="R85" s="2"/>
      <c r="S85" s="2"/>
      <c r="T85" s="1"/>
      <c r="AI85" s="1"/>
      <c r="AJ85" s="1"/>
    </row>
    <row r="86" spans="1:36" x14ac:dyDescent="0.25">
      <c r="A86" s="2"/>
      <c r="B86" s="2"/>
      <c r="C86" s="2"/>
      <c r="D86" s="2"/>
      <c r="G86" s="19"/>
      <c r="H86" s="18" t="s">
        <v>0</v>
      </c>
      <c r="I86" s="15">
        <v>94</v>
      </c>
      <c r="J86" s="17">
        <v>130</v>
      </c>
      <c r="K86" s="18"/>
      <c r="L86" s="18" t="s">
        <v>3</v>
      </c>
      <c r="M86" s="15">
        <v>65</v>
      </c>
      <c r="N86" s="14">
        <v>75</v>
      </c>
      <c r="O86" s="2"/>
      <c r="P86" s="2"/>
      <c r="Q86" s="2"/>
      <c r="R86" s="2"/>
      <c r="S86" s="2"/>
      <c r="T86" s="1"/>
      <c r="AI86" s="1"/>
      <c r="AJ86" s="1"/>
    </row>
    <row r="87" spans="1:36" x14ac:dyDescent="0.25">
      <c r="A87" s="2"/>
      <c r="B87" s="2"/>
      <c r="C87" s="2"/>
      <c r="D87" s="2"/>
      <c r="G87" s="19" t="s">
        <v>16</v>
      </c>
      <c r="H87" s="18" t="s">
        <v>1</v>
      </c>
      <c r="I87" s="15">
        <v>11</v>
      </c>
      <c r="J87" s="17">
        <v>11</v>
      </c>
      <c r="K87" s="18" t="s">
        <v>15</v>
      </c>
      <c r="L87" s="18" t="s">
        <v>3</v>
      </c>
      <c r="M87" s="15">
        <v>80</v>
      </c>
      <c r="N87" s="14">
        <v>80</v>
      </c>
      <c r="O87" s="2"/>
      <c r="P87" s="2"/>
      <c r="Q87" s="2"/>
      <c r="R87" s="2"/>
      <c r="S87" s="2"/>
      <c r="T87" s="1"/>
      <c r="AI87" s="1"/>
      <c r="AJ87" s="1"/>
    </row>
    <row r="88" spans="1:36" x14ac:dyDescent="0.25">
      <c r="A88" s="2"/>
      <c r="B88" s="2"/>
      <c r="C88" s="2"/>
      <c r="D88" s="2"/>
      <c r="G88" s="19" t="s">
        <v>14</v>
      </c>
      <c r="H88" s="18" t="s">
        <v>7</v>
      </c>
      <c r="I88" s="15">
        <v>500</v>
      </c>
      <c r="J88" s="17">
        <v>500</v>
      </c>
      <c r="K88" s="18" t="s">
        <v>2</v>
      </c>
      <c r="L88" s="18" t="s">
        <v>13</v>
      </c>
      <c r="M88" s="15">
        <v>4</v>
      </c>
      <c r="N88" s="14"/>
      <c r="O88" s="2"/>
      <c r="P88" s="2"/>
      <c r="Q88" s="2"/>
      <c r="R88" s="2"/>
      <c r="S88" s="2"/>
      <c r="T88" s="1"/>
      <c r="AI88" s="1"/>
      <c r="AJ88" s="1"/>
    </row>
    <row r="89" spans="1:36" x14ac:dyDescent="0.25">
      <c r="A89" s="2"/>
      <c r="B89" s="2"/>
      <c r="C89" s="2"/>
      <c r="D89" s="2"/>
      <c r="G89" s="19" t="s">
        <v>12</v>
      </c>
      <c r="H89" s="18" t="s">
        <v>11</v>
      </c>
      <c r="I89" s="15">
        <v>13</v>
      </c>
      <c r="J89" s="17">
        <v>13</v>
      </c>
      <c r="K89" s="18"/>
      <c r="L89" s="18" t="s">
        <v>10</v>
      </c>
      <c r="M89" s="15">
        <v>5</v>
      </c>
      <c r="N89" s="14"/>
      <c r="O89" s="2"/>
      <c r="P89" s="2"/>
      <c r="Q89" s="2"/>
      <c r="R89" s="2"/>
      <c r="S89" s="2"/>
      <c r="T89" s="1"/>
      <c r="AI89" s="1"/>
      <c r="AJ89" s="1"/>
    </row>
    <row r="90" spans="1:36" x14ac:dyDescent="0.25">
      <c r="A90" s="2"/>
      <c r="B90" s="2"/>
      <c r="C90" s="2"/>
      <c r="D90" s="2"/>
      <c r="G90" s="19" t="s">
        <v>9</v>
      </c>
      <c r="H90" s="18" t="s">
        <v>1</v>
      </c>
      <c r="I90" s="15">
        <v>22</v>
      </c>
      <c r="J90" s="17"/>
      <c r="K90" s="18"/>
      <c r="L90" s="18" t="s">
        <v>8</v>
      </c>
      <c r="M90" s="15">
        <v>4</v>
      </c>
      <c r="N90" s="14"/>
      <c r="O90" s="2"/>
      <c r="P90" s="2"/>
      <c r="Q90" s="2"/>
      <c r="R90" s="2"/>
      <c r="S90" s="2"/>
      <c r="T90" s="1"/>
      <c r="AI90" s="1"/>
      <c r="AJ90" s="1"/>
    </row>
    <row r="91" spans="1:36" x14ac:dyDescent="0.25">
      <c r="A91" s="2"/>
      <c r="B91" s="2"/>
      <c r="C91" s="2"/>
      <c r="D91" s="2"/>
      <c r="G91" s="19"/>
      <c r="H91" s="18" t="s">
        <v>7</v>
      </c>
      <c r="I91" s="15">
        <v>23</v>
      </c>
      <c r="J91" s="17">
        <v>45</v>
      </c>
      <c r="K91" s="18"/>
      <c r="L91" s="18" t="s">
        <v>3</v>
      </c>
      <c r="M91" s="15">
        <v>404</v>
      </c>
      <c r="N91" s="14">
        <v>417</v>
      </c>
      <c r="O91" s="2"/>
      <c r="P91" s="2"/>
      <c r="Q91" s="2"/>
      <c r="R91" s="2"/>
      <c r="S91" s="2"/>
      <c r="T91" s="1"/>
      <c r="AI91" s="1"/>
      <c r="AJ91" s="1"/>
    </row>
    <row r="92" spans="1:36" x14ac:dyDescent="0.25">
      <c r="A92" s="2"/>
      <c r="B92" s="2"/>
      <c r="C92" s="2"/>
      <c r="D92" s="2"/>
      <c r="G92" s="19" t="s">
        <v>6</v>
      </c>
      <c r="H92" s="18" t="s">
        <v>5</v>
      </c>
      <c r="I92" s="15">
        <v>128</v>
      </c>
      <c r="J92" s="17">
        <v>128</v>
      </c>
      <c r="K92" s="18" t="s">
        <v>4</v>
      </c>
      <c r="L92" s="18" t="s">
        <v>3</v>
      </c>
      <c r="M92" s="15">
        <v>52</v>
      </c>
      <c r="N92" s="14">
        <v>52</v>
      </c>
      <c r="O92" s="2"/>
      <c r="P92" s="2"/>
      <c r="Q92" s="2"/>
      <c r="R92" s="2"/>
      <c r="S92" s="2"/>
      <c r="T92" s="1"/>
      <c r="AI92" s="1"/>
      <c r="AJ92" s="1"/>
    </row>
    <row r="93" spans="1:36" x14ac:dyDescent="0.25">
      <c r="A93" s="2"/>
      <c r="B93" s="2"/>
      <c r="C93" s="2"/>
      <c r="D93" s="2"/>
      <c r="G93" s="19" t="s">
        <v>2</v>
      </c>
      <c r="H93" s="18" t="s">
        <v>1</v>
      </c>
      <c r="I93" s="15">
        <v>13</v>
      </c>
      <c r="J93" s="17"/>
      <c r="K93" s="16"/>
      <c r="L93" s="15"/>
      <c r="M93" s="15"/>
      <c r="N93" s="14"/>
      <c r="O93" s="2"/>
      <c r="P93" s="2"/>
      <c r="Q93" s="2"/>
      <c r="R93" s="2"/>
      <c r="S93" s="2"/>
      <c r="T93" s="1"/>
      <c r="AI93" s="1"/>
      <c r="AJ93" s="1"/>
    </row>
    <row r="94" spans="1:36" ht="16.5" thickBot="1" x14ac:dyDescent="0.3">
      <c r="A94" s="2"/>
      <c r="B94" s="2"/>
      <c r="C94" s="2"/>
      <c r="D94" s="2"/>
      <c r="G94" s="13"/>
      <c r="H94" s="9" t="s">
        <v>0</v>
      </c>
      <c r="I94" s="12">
        <v>8</v>
      </c>
      <c r="J94" s="11">
        <v>21</v>
      </c>
      <c r="K94" s="10"/>
      <c r="L94" s="9"/>
      <c r="M94" s="9"/>
      <c r="N94" s="8"/>
      <c r="O94" s="2"/>
      <c r="P94" s="2"/>
      <c r="Q94" s="2"/>
      <c r="R94" s="2"/>
      <c r="S94" s="2"/>
      <c r="T94" s="1"/>
      <c r="AI94" s="1"/>
      <c r="AJ94" s="1"/>
    </row>
    <row r="95" spans="1:36" ht="17.25" thickTop="1" thickBot="1" x14ac:dyDescent="0.3">
      <c r="D95" s="2"/>
      <c r="G95" s="7"/>
      <c r="H95" s="6"/>
      <c r="I95" s="6"/>
      <c r="J95" s="5">
        <f>SUM(J52:J94)</f>
        <v>3938</v>
      </c>
      <c r="K95" s="4"/>
      <c r="L95" s="4"/>
      <c r="M95" s="4"/>
      <c r="N95" s="3">
        <f>SUM(N52:N93)</f>
        <v>9717</v>
      </c>
      <c r="O95" s="2"/>
      <c r="P95" s="2"/>
      <c r="Q95" s="2"/>
      <c r="R95" s="2"/>
      <c r="S95" s="2"/>
      <c r="T95" s="1"/>
      <c r="AI95" s="1"/>
      <c r="AJ95" s="1"/>
    </row>
    <row r="177" spans="20:36" x14ac:dyDescent="0.25"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20:36" x14ac:dyDescent="0.25"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20:36" x14ac:dyDescent="0.25"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20:36" x14ac:dyDescent="0.25"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20:36" x14ac:dyDescent="0.25"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20:36" x14ac:dyDescent="0.25"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20:36" x14ac:dyDescent="0.25"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20:36" x14ac:dyDescent="0.25"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20:36" x14ac:dyDescent="0.25"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20:36" x14ac:dyDescent="0.25"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20:36" x14ac:dyDescent="0.25"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20:36" x14ac:dyDescent="0.25"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20:36" x14ac:dyDescent="0.25"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20:36" x14ac:dyDescent="0.25"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20:36" x14ac:dyDescent="0.25"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20:36" x14ac:dyDescent="0.25"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20:36" x14ac:dyDescent="0.25"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20:36" x14ac:dyDescent="0.25"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20:36" x14ac:dyDescent="0.25"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20:36" x14ac:dyDescent="0.25"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20:36" x14ac:dyDescent="0.25"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20:36" x14ac:dyDescent="0.25"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20:36" x14ac:dyDescent="0.25"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20:36" x14ac:dyDescent="0.25"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20:36" x14ac:dyDescent="0.25"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20:36" x14ac:dyDescent="0.25"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20:36" x14ac:dyDescent="0.25"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20:36" x14ac:dyDescent="0.25"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20:36" x14ac:dyDescent="0.25"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20:36" x14ac:dyDescent="0.25"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20:36" x14ac:dyDescent="0.25"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20:36" x14ac:dyDescent="0.25"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20:36" x14ac:dyDescent="0.25"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20:36" x14ac:dyDescent="0.25"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20:36" x14ac:dyDescent="0.25"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20:36" x14ac:dyDescent="0.25"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20:36" x14ac:dyDescent="0.25"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20:36" x14ac:dyDescent="0.25"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20:36" x14ac:dyDescent="0.25"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20:36" x14ac:dyDescent="0.25"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20:36" x14ac:dyDescent="0.25"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</sheetData>
  <mergeCells count="25">
    <mergeCell ref="D36:J36"/>
    <mergeCell ref="K36:M36"/>
    <mergeCell ref="C42:P42"/>
    <mergeCell ref="D43:K43"/>
    <mergeCell ref="A1:P1"/>
    <mergeCell ref="A2:C2"/>
    <mergeCell ref="D2:K2"/>
    <mergeCell ref="L2:N2"/>
    <mergeCell ref="O2:P2"/>
    <mergeCell ref="A49:E49"/>
    <mergeCell ref="G49:N49"/>
    <mergeCell ref="P49:S49"/>
    <mergeCell ref="A14:P14"/>
    <mergeCell ref="A15:C15"/>
    <mergeCell ref="D15:K15"/>
    <mergeCell ref="L15:N15"/>
    <mergeCell ref="O15:P15"/>
    <mergeCell ref="A35:M35"/>
    <mergeCell ref="A36:C36"/>
    <mergeCell ref="G50:J50"/>
    <mergeCell ref="K50:N50"/>
    <mergeCell ref="P50:Q50"/>
    <mergeCell ref="R50:S50"/>
    <mergeCell ref="L43:N43"/>
    <mergeCell ref="O43:P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2010 </vt:lpstr>
    </vt:vector>
  </TitlesOfParts>
  <Company>Federation of Animal Science Societies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Holzner</dc:creator>
  <cp:lastModifiedBy>Jeremy Holzner</cp:lastModifiedBy>
  <dcterms:created xsi:type="dcterms:W3CDTF">2013-02-05T21:03:02Z</dcterms:created>
  <dcterms:modified xsi:type="dcterms:W3CDTF">2013-02-05T21:03:27Z</dcterms:modified>
</cp:coreProperties>
</file>